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01\d\foldery\ewerminska\Desktop\"/>
    </mc:Choice>
  </mc:AlternateContent>
  <xr:revisionPtr revIDLastSave="0" documentId="13_ncr:1_{28235EE9-91FC-4E47-8AAC-BC82FD106E97}" xr6:coauthVersionLast="47" xr6:coauthVersionMax="47" xr10:uidLastSave="{00000000-0000-0000-0000-000000000000}"/>
  <bookViews>
    <workbookView xWindow="-120" yWindow="-120" windowWidth="29040" windowHeight="15840" xr2:uid="{530BC59B-69A3-41A6-ABBA-86A5EF8B6FDE}"/>
  </bookViews>
  <sheets>
    <sheet name="Arkusz1" sheetId="1" r:id="rId1"/>
  </sheets>
  <definedNames>
    <definedName name="_xlnm.Print_Area" localSheetId="0">Arkusz1!$A$2:$Q$36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54" i="1" l="1"/>
  <c r="K254" i="1"/>
  <c r="L249" i="1"/>
  <c r="K249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L91" i="1"/>
  <c r="J82" i="1"/>
  <c r="L82" i="1" s="1"/>
  <c r="K82" i="1"/>
  <c r="J83" i="1"/>
  <c r="L83" i="1" s="1"/>
  <c r="K83" i="1"/>
  <c r="J84" i="1"/>
  <c r="L84" i="1" s="1"/>
  <c r="K84" i="1"/>
  <c r="J85" i="1"/>
  <c r="L85" i="1" s="1"/>
  <c r="K85" i="1"/>
  <c r="J86" i="1"/>
  <c r="L86" i="1" s="1"/>
  <c r="K86" i="1"/>
  <c r="J87" i="1"/>
  <c r="L87" i="1" s="1"/>
  <c r="K87" i="1"/>
  <c r="J88" i="1"/>
  <c r="L88" i="1" s="1"/>
  <c r="K88" i="1"/>
  <c r="J89" i="1"/>
  <c r="L89" i="1" s="1"/>
  <c r="K89" i="1"/>
  <c r="J90" i="1"/>
  <c r="L90" i="1" s="1"/>
  <c r="K90" i="1"/>
  <c r="J91" i="1"/>
  <c r="K91" i="1"/>
  <c r="J92" i="1"/>
  <c r="L92" i="1" s="1"/>
  <c r="K92" i="1"/>
  <c r="J93" i="1"/>
  <c r="L93" i="1" s="1"/>
  <c r="K93" i="1"/>
  <c r="J94" i="1"/>
  <c r="L94" i="1" s="1"/>
  <c r="K94" i="1"/>
  <c r="J95" i="1"/>
  <c r="L95" i="1" s="1"/>
  <c r="K95" i="1"/>
  <c r="J96" i="1"/>
  <c r="L96" i="1" s="1"/>
  <c r="K96" i="1"/>
  <c r="J97" i="1"/>
  <c r="L97" i="1" s="1"/>
  <c r="K97" i="1"/>
  <c r="J98" i="1"/>
  <c r="L98" i="1" s="1"/>
  <c r="K98" i="1"/>
  <c r="J99" i="1"/>
  <c r="L99" i="1" s="1"/>
  <c r="K99" i="1"/>
  <c r="J100" i="1"/>
  <c r="L100" i="1" s="1"/>
  <c r="K100" i="1"/>
  <c r="J101" i="1"/>
  <c r="L101" i="1" s="1"/>
  <c r="K101" i="1"/>
  <c r="XEX99" i="1"/>
  <c r="XEW99" i="1"/>
  <c r="XEY99" i="1" s="1"/>
  <c r="XEH99" i="1"/>
  <c r="XEG99" i="1"/>
  <c r="XEI99" i="1" s="1"/>
  <c r="XDR99" i="1"/>
  <c r="XDQ99" i="1"/>
  <c r="XDS99" i="1" s="1"/>
  <c r="XDB99" i="1"/>
  <c r="XDA99" i="1"/>
  <c r="XDC99" i="1" s="1"/>
  <c r="XCL99" i="1"/>
  <c r="XCK99" i="1"/>
  <c r="XCM99" i="1" s="1"/>
  <c r="XBV99" i="1"/>
  <c r="XBU99" i="1"/>
  <c r="XBW99" i="1" s="1"/>
  <c r="XBF99" i="1"/>
  <c r="XBE99" i="1"/>
  <c r="XBG99" i="1" s="1"/>
  <c r="XAP99" i="1"/>
  <c r="XAO99" i="1"/>
  <c r="XAQ99" i="1" s="1"/>
  <c r="WZZ99" i="1"/>
  <c r="WZY99" i="1"/>
  <c r="XAA99" i="1" s="1"/>
  <c r="WZJ99" i="1"/>
  <c r="WZI99" i="1"/>
  <c r="WZK99" i="1" s="1"/>
  <c r="WYT99" i="1"/>
  <c r="WYS99" i="1"/>
  <c r="WYU99" i="1" s="1"/>
  <c r="WYD99" i="1"/>
  <c r="WYC99" i="1"/>
  <c r="WYE99" i="1" s="1"/>
  <c r="WXN99" i="1"/>
  <c r="WXM99" i="1"/>
  <c r="WXO99" i="1" s="1"/>
  <c r="WWX99" i="1"/>
  <c r="WWW99" i="1"/>
  <c r="WWY99" i="1" s="1"/>
  <c r="WWH99" i="1"/>
  <c r="WWG99" i="1"/>
  <c r="WWI99" i="1" s="1"/>
  <c r="WVR99" i="1"/>
  <c r="WVQ99" i="1"/>
  <c r="WVS99" i="1" s="1"/>
  <c r="WVB99" i="1"/>
  <c r="WVA99" i="1"/>
  <c r="WVC99" i="1" s="1"/>
  <c r="WUL99" i="1"/>
  <c r="WUK99" i="1"/>
  <c r="WUM99" i="1" s="1"/>
  <c r="WTV99" i="1"/>
  <c r="WTU99" i="1"/>
  <c r="WTW99" i="1" s="1"/>
  <c r="WTF99" i="1"/>
  <c r="WTE99" i="1"/>
  <c r="WTG99" i="1" s="1"/>
  <c r="WSP99" i="1"/>
  <c r="WSO99" i="1"/>
  <c r="WSQ99" i="1" s="1"/>
  <c r="WRZ99" i="1"/>
  <c r="WRY99" i="1"/>
  <c r="WSA99" i="1" s="1"/>
  <c r="WRJ99" i="1"/>
  <c r="WRI99" i="1"/>
  <c r="WRK99" i="1" s="1"/>
  <c r="WQT99" i="1"/>
  <c r="WQS99" i="1"/>
  <c r="WQU99" i="1" s="1"/>
  <c r="WQD99" i="1"/>
  <c r="WQC99" i="1"/>
  <c r="WQE99" i="1" s="1"/>
  <c r="WPN99" i="1"/>
  <c r="WPM99" i="1"/>
  <c r="WPO99" i="1" s="1"/>
  <c r="WOX99" i="1"/>
  <c r="WOW99" i="1"/>
  <c r="WOY99" i="1" s="1"/>
  <c r="WOH99" i="1"/>
  <c r="WOG99" i="1"/>
  <c r="WOI99" i="1" s="1"/>
  <c r="WNR99" i="1"/>
  <c r="WNQ99" i="1"/>
  <c r="WNS99" i="1" s="1"/>
  <c r="WNB99" i="1"/>
  <c r="WNA99" i="1"/>
  <c r="WNC99" i="1" s="1"/>
  <c r="WML99" i="1"/>
  <c r="WMK99" i="1"/>
  <c r="WMM99" i="1" s="1"/>
  <c r="WLV99" i="1"/>
  <c r="WLU99" i="1"/>
  <c r="WLW99" i="1" s="1"/>
  <c r="WLF99" i="1"/>
  <c r="WLE99" i="1"/>
  <c r="WLG99" i="1" s="1"/>
  <c r="WKP99" i="1"/>
  <c r="WKO99" i="1"/>
  <c r="WKQ99" i="1" s="1"/>
  <c r="WJZ99" i="1"/>
  <c r="WJY99" i="1"/>
  <c r="WKA99" i="1" s="1"/>
  <c r="WJJ99" i="1"/>
  <c r="WJI99" i="1"/>
  <c r="WJK99" i="1" s="1"/>
  <c r="WIT99" i="1"/>
  <c r="WIS99" i="1"/>
  <c r="WIU99" i="1" s="1"/>
  <c r="WID99" i="1"/>
  <c r="WIC99" i="1"/>
  <c r="WIE99" i="1" s="1"/>
  <c r="WHN99" i="1"/>
  <c r="WHM99" i="1"/>
  <c r="WHO99" i="1" s="1"/>
  <c r="WGX99" i="1"/>
  <c r="WGW99" i="1"/>
  <c r="WGY99" i="1" s="1"/>
  <c r="WGH99" i="1"/>
  <c r="WGG99" i="1"/>
  <c r="WGI99" i="1" s="1"/>
  <c r="WFR99" i="1"/>
  <c r="WFQ99" i="1"/>
  <c r="WFS99" i="1" s="1"/>
  <c r="WFB99" i="1"/>
  <c r="WFA99" i="1"/>
  <c r="WFC99" i="1" s="1"/>
  <c r="WEL99" i="1"/>
  <c r="WEK99" i="1"/>
  <c r="WEM99" i="1" s="1"/>
  <c r="WDV99" i="1"/>
  <c r="WDU99" i="1"/>
  <c r="WDW99" i="1" s="1"/>
  <c r="WDF99" i="1"/>
  <c r="WDE99" i="1"/>
  <c r="WDG99" i="1" s="1"/>
  <c r="WCP99" i="1"/>
  <c r="WCO99" i="1"/>
  <c r="WCQ99" i="1" s="1"/>
  <c r="WBZ99" i="1"/>
  <c r="WBY99" i="1"/>
  <c r="WCA99" i="1" s="1"/>
  <c r="WBJ99" i="1"/>
  <c r="WBI99" i="1"/>
  <c r="WBK99" i="1" s="1"/>
  <c r="WAT99" i="1"/>
  <c r="WAS99" i="1"/>
  <c r="WAU99" i="1" s="1"/>
  <c r="WAD99" i="1"/>
  <c r="WAC99" i="1"/>
  <c r="WAE99" i="1" s="1"/>
  <c r="VZN99" i="1"/>
  <c r="VZM99" i="1"/>
  <c r="VZO99" i="1" s="1"/>
  <c r="VYX99" i="1"/>
  <c r="VYW99" i="1"/>
  <c r="VYY99" i="1" s="1"/>
  <c r="VYH99" i="1"/>
  <c r="VYG99" i="1"/>
  <c r="VYI99" i="1" s="1"/>
  <c r="VXR99" i="1"/>
  <c r="VXQ99" i="1"/>
  <c r="VXS99" i="1" s="1"/>
  <c r="VXB99" i="1"/>
  <c r="VXA99" i="1"/>
  <c r="VXC99" i="1" s="1"/>
  <c r="VWL99" i="1"/>
  <c r="VWK99" i="1"/>
  <c r="VWM99" i="1" s="1"/>
  <c r="VVV99" i="1"/>
  <c r="VVU99" i="1"/>
  <c r="VVW99" i="1" s="1"/>
  <c r="VVF99" i="1"/>
  <c r="VVE99" i="1"/>
  <c r="VVG99" i="1" s="1"/>
  <c r="VUP99" i="1"/>
  <c r="VUO99" i="1"/>
  <c r="VUQ99" i="1" s="1"/>
  <c r="VTZ99" i="1"/>
  <c r="VTY99" i="1"/>
  <c r="VUA99" i="1" s="1"/>
  <c r="VTJ99" i="1"/>
  <c r="VTI99" i="1"/>
  <c r="VTK99" i="1" s="1"/>
  <c r="VST99" i="1"/>
  <c r="VSS99" i="1"/>
  <c r="VSU99" i="1" s="1"/>
  <c r="VSD99" i="1"/>
  <c r="VSC99" i="1"/>
  <c r="VSE99" i="1" s="1"/>
  <c r="VRN99" i="1"/>
  <c r="VRM99" i="1"/>
  <c r="VRO99" i="1" s="1"/>
  <c r="VQX99" i="1"/>
  <c r="VQW99" i="1"/>
  <c r="VQY99" i="1" s="1"/>
  <c r="VQH99" i="1"/>
  <c r="VQG99" i="1"/>
  <c r="VQI99" i="1" s="1"/>
  <c r="VPR99" i="1"/>
  <c r="VPQ99" i="1"/>
  <c r="VPS99" i="1" s="1"/>
  <c r="VPB99" i="1"/>
  <c r="VPA99" i="1"/>
  <c r="VPC99" i="1" s="1"/>
  <c r="VOL99" i="1"/>
  <c r="VOK99" i="1"/>
  <c r="VOM99" i="1" s="1"/>
  <c r="VNV99" i="1"/>
  <c r="VNU99" i="1"/>
  <c r="VNW99" i="1" s="1"/>
  <c r="VNF99" i="1"/>
  <c r="VNE99" i="1"/>
  <c r="VNG99" i="1" s="1"/>
  <c r="VMP99" i="1"/>
  <c r="VMO99" i="1"/>
  <c r="VMQ99" i="1" s="1"/>
  <c r="VLZ99" i="1"/>
  <c r="VLY99" i="1"/>
  <c r="VMA99" i="1" s="1"/>
  <c r="VLJ99" i="1"/>
  <c r="VLI99" i="1"/>
  <c r="VLK99" i="1" s="1"/>
  <c r="VKT99" i="1"/>
  <c r="VKS99" i="1"/>
  <c r="VKU99" i="1" s="1"/>
  <c r="VKD99" i="1"/>
  <c r="VKC99" i="1"/>
  <c r="VKE99" i="1" s="1"/>
  <c r="VJN99" i="1"/>
  <c r="VJM99" i="1"/>
  <c r="VJO99" i="1" s="1"/>
  <c r="VIX99" i="1"/>
  <c r="VIW99" i="1"/>
  <c r="VIY99" i="1" s="1"/>
  <c r="VIH99" i="1"/>
  <c r="VIG99" i="1"/>
  <c r="VII99" i="1" s="1"/>
  <c r="VHR99" i="1"/>
  <c r="VHQ99" i="1"/>
  <c r="VHS99" i="1" s="1"/>
  <c r="VHB99" i="1"/>
  <c r="VHA99" i="1"/>
  <c r="VHC99" i="1" s="1"/>
  <c r="VGL99" i="1"/>
  <c r="VGK99" i="1"/>
  <c r="VGM99" i="1" s="1"/>
  <c r="VFV99" i="1"/>
  <c r="VFU99" i="1"/>
  <c r="VFW99" i="1" s="1"/>
  <c r="VFF99" i="1"/>
  <c r="VFE99" i="1"/>
  <c r="VFG99" i="1" s="1"/>
  <c r="VEP99" i="1"/>
  <c r="VEO99" i="1"/>
  <c r="VEQ99" i="1" s="1"/>
  <c r="VDZ99" i="1"/>
  <c r="VDY99" i="1"/>
  <c r="VEA99" i="1" s="1"/>
  <c r="VDJ99" i="1"/>
  <c r="VDI99" i="1"/>
  <c r="VDK99" i="1" s="1"/>
  <c r="VCT99" i="1"/>
  <c r="VCS99" i="1"/>
  <c r="VCU99" i="1" s="1"/>
  <c r="VCD99" i="1"/>
  <c r="VCC99" i="1"/>
  <c r="VCE99" i="1" s="1"/>
  <c r="VBN99" i="1"/>
  <c r="VBM99" i="1"/>
  <c r="VBO99" i="1" s="1"/>
  <c r="VAX99" i="1"/>
  <c r="VAW99" i="1"/>
  <c r="VAY99" i="1" s="1"/>
  <c r="VAH99" i="1"/>
  <c r="VAG99" i="1"/>
  <c r="VAI99" i="1" s="1"/>
  <c r="UZR99" i="1"/>
  <c r="UZQ99" i="1"/>
  <c r="UZS99" i="1" s="1"/>
  <c r="UZB99" i="1"/>
  <c r="UZA99" i="1"/>
  <c r="UZC99" i="1" s="1"/>
  <c r="UYL99" i="1"/>
  <c r="UYK99" i="1"/>
  <c r="UYM99" i="1" s="1"/>
  <c r="UXV99" i="1"/>
  <c r="UXU99" i="1"/>
  <c r="UXW99" i="1" s="1"/>
  <c r="UXF99" i="1"/>
  <c r="UXE99" i="1"/>
  <c r="UXG99" i="1" s="1"/>
  <c r="UWP99" i="1"/>
  <c r="UWO99" i="1"/>
  <c r="UWQ99" i="1" s="1"/>
  <c r="UVZ99" i="1"/>
  <c r="UVY99" i="1"/>
  <c r="UWA99" i="1" s="1"/>
  <c r="UVJ99" i="1"/>
  <c r="UVI99" i="1"/>
  <c r="UVK99" i="1" s="1"/>
  <c r="UUT99" i="1"/>
  <c r="UUS99" i="1"/>
  <c r="UUU99" i="1" s="1"/>
  <c r="UUD99" i="1"/>
  <c r="UUC99" i="1"/>
  <c r="UUE99" i="1" s="1"/>
  <c r="UTN99" i="1"/>
  <c r="UTM99" i="1"/>
  <c r="UTO99" i="1" s="1"/>
  <c r="USX99" i="1"/>
  <c r="USW99" i="1"/>
  <c r="USY99" i="1" s="1"/>
  <c r="USH99" i="1"/>
  <c r="USG99" i="1"/>
  <c r="USI99" i="1" s="1"/>
  <c r="URR99" i="1"/>
  <c r="URQ99" i="1"/>
  <c r="URS99" i="1" s="1"/>
  <c r="URB99" i="1"/>
  <c r="URA99" i="1"/>
  <c r="URC99" i="1" s="1"/>
  <c r="UQL99" i="1"/>
  <c r="UQK99" i="1"/>
  <c r="UQM99" i="1" s="1"/>
  <c r="UPV99" i="1"/>
  <c r="UPU99" i="1"/>
  <c r="UPW99" i="1" s="1"/>
  <c r="UPF99" i="1"/>
  <c r="UPE99" i="1"/>
  <c r="UPG99" i="1" s="1"/>
  <c r="UOP99" i="1"/>
  <c r="UOO99" i="1"/>
  <c r="UOQ99" i="1" s="1"/>
  <c r="UNZ99" i="1"/>
  <c r="UNY99" i="1"/>
  <c r="UOA99" i="1" s="1"/>
  <c r="UNJ99" i="1"/>
  <c r="UNI99" i="1"/>
  <c r="UNK99" i="1" s="1"/>
  <c r="UMT99" i="1"/>
  <c r="UMS99" i="1"/>
  <c r="UMU99" i="1" s="1"/>
  <c r="UMD99" i="1"/>
  <c r="UMC99" i="1"/>
  <c r="UME99" i="1" s="1"/>
  <c r="ULN99" i="1"/>
  <c r="ULM99" i="1"/>
  <c r="ULO99" i="1" s="1"/>
  <c r="UKX99" i="1"/>
  <c r="UKW99" i="1"/>
  <c r="UKY99" i="1" s="1"/>
  <c r="UKH99" i="1"/>
  <c r="UKG99" i="1"/>
  <c r="UKI99" i="1" s="1"/>
  <c r="UJR99" i="1"/>
  <c r="UJQ99" i="1"/>
  <c r="UJS99" i="1" s="1"/>
  <c r="UJB99" i="1"/>
  <c r="UJA99" i="1"/>
  <c r="UJC99" i="1" s="1"/>
  <c r="UIL99" i="1"/>
  <c r="UIK99" i="1"/>
  <c r="UIM99" i="1" s="1"/>
  <c r="UHV99" i="1"/>
  <c r="UHU99" i="1"/>
  <c r="UHW99" i="1" s="1"/>
  <c r="UHF99" i="1"/>
  <c r="UHE99" i="1"/>
  <c r="UHG99" i="1" s="1"/>
  <c r="UGP99" i="1"/>
  <c r="UGO99" i="1"/>
  <c r="UGQ99" i="1" s="1"/>
  <c r="UFZ99" i="1"/>
  <c r="UFY99" i="1"/>
  <c r="UGA99" i="1" s="1"/>
  <c r="UFJ99" i="1"/>
  <c r="UFI99" i="1"/>
  <c r="UFK99" i="1" s="1"/>
  <c r="UET99" i="1"/>
  <c r="UES99" i="1"/>
  <c r="UEU99" i="1" s="1"/>
  <c r="UED99" i="1"/>
  <c r="UEC99" i="1"/>
  <c r="UEE99" i="1" s="1"/>
  <c r="UDN99" i="1"/>
  <c r="UDM99" i="1"/>
  <c r="UDO99" i="1" s="1"/>
  <c r="UCX99" i="1"/>
  <c r="UCW99" i="1"/>
  <c r="UCY99" i="1" s="1"/>
  <c r="UCH99" i="1"/>
  <c r="UCG99" i="1"/>
  <c r="UCI99" i="1" s="1"/>
  <c r="UBR99" i="1"/>
  <c r="UBQ99" i="1"/>
  <c r="UBS99" i="1" s="1"/>
  <c r="UBB99" i="1"/>
  <c r="UBA99" i="1"/>
  <c r="UBC99" i="1" s="1"/>
  <c r="UAL99" i="1"/>
  <c r="UAK99" i="1"/>
  <c r="UAM99" i="1" s="1"/>
  <c r="TZV99" i="1"/>
  <c r="TZU99" i="1"/>
  <c r="TZW99" i="1" s="1"/>
  <c r="TZF99" i="1"/>
  <c r="TZE99" i="1"/>
  <c r="TZG99" i="1" s="1"/>
  <c r="TYP99" i="1"/>
  <c r="TYO99" i="1"/>
  <c r="TYQ99" i="1" s="1"/>
  <c r="TXZ99" i="1"/>
  <c r="TXY99" i="1"/>
  <c r="TYA99" i="1" s="1"/>
  <c r="TXJ99" i="1"/>
  <c r="TXI99" i="1"/>
  <c r="TXK99" i="1" s="1"/>
  <c r="TWT99" i="1"/>
  <c r="TWS99" i="1"/>
  <c r="TWU99" i="1" s="1"/>
  <c r="TWD99" i="1"/>
  <c r="TWC99" i="1"/>
  <c r="TWE99" i="1" s="1"/>
  <c r="TVN99" i="1"/>
  <c r="TVM99" i="1"/>
  <c r="TVO99" i="1" s="1"/>
  <c r="TUX99" i="1"/>
  <c r="TUW99" i="1"/>
  <c r="TUY99" i="1" s="1"/>
  <c r="TUH99" i="1"/>
  <c r="TUG99" i="1"/>
  <c r="TUI99" i="1" s="1"/>
  <c r="TTR99" i="1"/>
  <c r="TTQ99" i="1"/>
  <c r="TTS99" i="1" s="1"/>
  <c r="TTB99" i="1"/>
  <c r="TTA99" i="1"/>
  <c r="TTC99" i="1" s="1"/>
  <c r="TSL99" i="1"/>
  <c r="TSK99" i="1"/>
  <c r="TSM99" i="1" s="1"/>
  <c r="TRV99" i="1"/>
  <c r="TRU99" i="1"/>
  <c r="TRW99" i="1" s="1"/>
  <c r="TRF99" i="1"/>
  <c r="TRE99" i="1"/>
  <c r="TRG99" i="1" s="1"/>
  <c r="TQP99" i="1"/>
  <c r="TQO99" i="1"/>
  <c r="TQQ99" i="1" s="1"/>
  <c r="TPZ99" i="1"/>
  <c r="TPY99" i="1"/>
  <c r="TQA99" i="1" s="1"/>
  <c r="TPJ99" i="1"/>
  <c r="TPI99" i="1"/>
  <c r="TPK99" i="1" s="1"/>
  <c r="TOT99" i="1"/>
  <c r="TOS99" i="1"/>
  <c r="TOU99" i="1" s="1"/>
  <c r="TOD99" i="1"/>
  <c r="TOC99" i="1"/>
  <c r="TOE99" i="1" s="1"/>
  <c r="TNN99" i="1"/>
  <c r="TNM99" i="1"/>
  <c r="TNO99" i="1" s="1"/>
  <c r="TMX99" i="1"/>
  <c r="TMW99" i="1"/>
  <c r="TMY99" i="1" s="1"/>
  <c r="TMH99" i="1"/>
  <c r="TMG99" i="1"/>
  <c r="TMI99" i="1" s="1"/>
  <c r="TLR99" i="1"/>
  <c r="TLQ99" i="1"/>
  <c r="TLS99" i="1" s="1"/>
  <c r="TLB99" i="1"/>
  <c r="TLA99" i="1"/>
  <c r="TLC99" i="1" s="1"/>
  <c r="TKL99" i="1"/>
  <c r="TKK99" i="1"/>
  <c r="TKM99" i="1" s="1"/>
  <c r="TJV99" i="1"/>
  <c r="TJU99" i="1"/>
  <c r="TJW99" i="1" s="1"/>
  <c r="TJF99" i="1"/>
  <c r="TJE99" i="1"/>
  <c r="TJG99" i="1" s="1"/>
  <c r="TIP99" i="1"/>
  <c r="TIO99" i="1"/>
  <c r="TIQ99" i="1" s="1"/>
  <c r="THZ99" i="1"/>
  <c r="THY99" i="1"/>
  <c r="TIA99" i="1" s="1"/>
  <c r="THJ99" i="1"/>
  <c r="THI99" i="1"/>
  <c r="THK99" i="1" s="1"/>
  <c r="TGT99" i="1"/>
  <c r="TGS99" i="1"/>
  <c r="TGU99" i="1" s="1"/>
  <c r="TGD99" i="1"/>
  <c r="TGC99" i="1"/>
  <c r="TGE99" i="1" s="1"/>
  <c r="TFN99" i="1"/>
  <c r="TFM99" i="1"/>
  <c r="TFO99" i="1" s="1"/>
  <c r="TEX99" i="1"/>
  <c r="TEW99" i="1"/>
  <c r="TEY99" i="1" s="1"/>
  <c r="TEH99" i="1"/>
  <c r="TEG99" i="1"/>
  <c r="TEI99" i="1" s="1"/>
  <c r="TDR99" i="1"/>
  <c r="TDQ99" i="1"/>
  <c r="TDS99" i="1" s="1"/>
  <c r="TDB99" i="1"/>
  <c r="TDA99" i="1"/>
  <c r="TDC99" i="1" s="1"/>
  <c r="TCL99" i="1"/>
  <c r="TCK99" i="1"/>
  <c r="TCM99" i="1" s="1"/>
  <c r="TBV99" i="1"/>
  <c r="TBU99" i="1"/>
  <c r="TBW99" i="1" s="1"/>
  <c r="TBF99" i="1"/>
  <c r="TBE99" i="1"/>
  <c r="TBG99" i="1" s="1"/>
  <c r="TAP99" i="1"/>
  <c r="TAO99" i="1"/>
  <c r="TAQ99" i="1" s="1"/>
  <c r="SZZ99" i="1"/>
  <c r="SZY99" i="1"/>
  <c r="TAA99" i="1" s="1"/>
  <c r="SZJ99" i="1"/>
  <c r="SZI99" i="1"/>
  <c r="SZK99" i="1" s="1"/>
  <c r="SYT99" i="1"/>
  <c r="SYS99" i="1"/>
  <c r="SYU99" i="1" s="1"/>
  <c r="SYD99" i="1"/>
  <c r="SYC99" i="1"/>
  <c r="SYE99" i="1" s="1"/>
  <c r="SXN99" i="1"/>
  <c r="SXM99" i="1"/>
  <c r="SXO99" i="1" s="1"/>
  <c r="SWX99" i="1"/>
  <c r="SWW99" i="1"/>
  <c r="SWY99" i="1" s="1"/>
  <c r="SWH99" i="1"/>
  <c r="SWG99" i="1"/>
  <c r="SWI99" i="1" s="1"/>
  <c r="SVR99" i="1"/>
  <c r="SVQ99" i="1"/>
  <c r="SVS99" i="1" s="1"/>
  <c r="SVB99" i="1"/>
  <c r="SVA99" i="1"/>
  <c r="SVC99" i="1" s="1"/>
  <c r="SUL99" i="1"/>
  <c r="SUK99" i="1"/>
  <c r="SUM99" i="1" s="1"/>
  <c r="STV99" i="1"/>
  <c r="STU99" i="1"/>
  <c r="STW99" i="1" s="1"/>
  <c r="STF99" i="1"/>
  <c r="STE99" i="1"/>
  <c r="STG99" i="1" s="1"/>
  <c r="SSP99" i="1"/>
  <c r="SSO99" i="1"/>
  <c r="SSQ99" i="1" s="1"/>
  <c r="SRZ99" i="1"/>
  <c r="SRY99" i="1"/>
  <c r="SSA99" i="1" s="1"/>
  <c r="SRJ99" i="1"/>
  <c r="SRI99" i="1"/>
  <c r="SRK99" i="1" s="1"/>
  <c r="SQT99" i="1"/>
  <c r="SQS99" i="1"/>
  <c r="SQU99" i="1" s="1"/>
  <c r="SQD99" i="1"/>
  <c r="SQC99" i="1"/>
  <c r="SQE99" i="1" s="1"/>
  <c r="SPN99" i="1"/>
  <c r="SPM99" i="1"/>
  <c r="SPO99" i="1" s="1"/>
  <c r="SOX99" i="1"/>
  <c r="SOW99" i="1"/>
  <c r="SOY99" i="1" s="1"/>
  <c r="SOH99" i="1"/>
  <c r="SOG99" i="1"/>
  <c r="SOI99" i="1" s="1"/>
  <c r="SNR99" i="1"/>
  <c r="SNQ99" i="1"/>
  <c r="SNS99" i="1" s="1"/>
  <c r="SNB99" i="1"/>
  <c r="SNA99" i="1"/>
  <c r="SNC99" i="1" s="1"/>
  <c r="SML99" i="1"/>
  <c r="SMK99" i="1"/>
  <c r="SMM99" i="1" s="1"/>
  <c r="SLV99" i="1"/>
  <c r="SLU99" i="1"/>
  <c r="SLW99" i="1" s="1"/>
  <c r="SLF99" i="1"/>
  <c r="SLE99" i="1"/>
  <c r="SLG99" i="1" s="1"/>
  <c r="SKP99" i="1"/>
  <c r="SKO99" i="1"/>
  <c r="SKQ99" i="1" s="1"/>
  <c r="SJZ99" i="1"/>
  <c r="SJY99" i="1"/>
  <c r="SKA99" i="1" s="1"/>
  <c r="SJJ99" i="1"/>
  <c r="SJI99" i="1"/>
  <c r="SJK99" i="1" s="1"/>
  <c r="SIT99" i="1"/>
  <c r="SIS99" i="1"/>
  <c r="SIU99" i="1" s="1"/>
  <c r="SID99" i="1"/>
  <c r="SIC99" i="1"/>
  <c r="SIE99" i="1" s="1"/>
  <c r="SHN99" i="1"/>
  <c r="SHM99" i="1"/>
  <c r="SHO99" i="1" s="1"/>
  <c r="SGX99" i="1"/>
  <c r="SGW99" i="1"/>
  <c r="SGY99" i="1" s="1"/>
  <c r="SGH99" i="1"/>
  <c r="SGG99" i="1"/>
  <c r="SGI99" i="1" s="1"/>
  <c r="SFR99" i="1"/>
  <c r="SFQ99" i="1"/>
  <c r="SFS99" i="1" s="1"/>
  <c r="SFB99" i="1"/>
  <c r="SFA99" i="1"/>
  <c r="SFC99" i="1" s="1"/>
  <c r="SEL99" i="1"/>
  <c r="SEK99" i="1"/>
  <c r="SEM99" i="1" s="1"/>
  <c r="SDV99" i="1"/>
  <c r="SDU99" i="1"/>
  <c r="SDW99" i="1" s="1"/>
  <c r="SDF99" i="1"/>
  <c r="SDE99" i="1"/>
  <c r="SDG99" i="1" s="1"/>
  <c r="SCP99" i="1"/>
  <c r="SCO99" i="1"/>
  <c r="SCQ99" i="1" s="1"/>
  <c r="SBZ99" i="1"/>
  <c r="SBY99" i="1"/>
  <c r="SCA99" i="1" s="1"/>
  <c r="SBJ99" i="1"/>
  <c r="SBI99" i="1"/>
  <c r="SBK99" i="1" s="1"/>
  <c r="SAT99" i="1"/>
  <c r="SAS99" i="1"/>
  <c r="SAU99" i="1" s="1"/>
  <c r="SAD99" i="1"/>
  <c r="SAC99" i="1"/>
  <c r="SAE99" i="1" s="1"/>
  <c r="RZN99" i="1"/>
  <c r="RZM99" i="1"/>
  <c r="RZO99" i="1" s="1"/>
  <c r="RYX99" i="1"/>
  <c r="RYW99" i="1"/>
  <c r="RYY99" i="1" s="1"/>
  <c r="RYH99" i="1"/>
  <c r="RYG99" i="1"/>
  <c r="RYI99" i="1" s="1"/>
  <c r="RXR99" i="1"/>
  <c r="RXQ99" i="1"/>
  <c r="RXS99" i="1" s="1"/>
  <c r="RXB99" i="1"/>
  <c r="RXA99" i="1"/>
  <c r="RXC99" i="1" s="1"/>
  <c r="RWL99" i="1"/>
  <c r="RWK99" i="1"/>
  <c r="RWM99" i="1" s="1"/>
  <c r="RVV99" i="1"/>
  <c r="RVU99" i="1"/>
  <c r="RVW99" i="1" s="1"/>
  <c r="RVF99" i="1"/>
  <c r="RVE99" i="1"/>
  <c r="RVG99" i="1" s="1"/>
  <c r="RUP99" i="1"/>
  <c r="RUO99" i="1"/>
  <c r="RUQ99" i="1" s="1"/>
  <c r="RTZ99" i="1"/>
  <c r="RTY99" i="1"/>
  <c r="RUA99" i="1" s="1"/>
  <c r="RTJ99" i="1"/>
  <c r="RTI99" i="1"/>
  <c r="RTK99" i="1" s="1"/>
  <c r="RST99" i="1"/>
  <c r="RSS99" i="1"/>
  <c r="RSU99" i="1" s="1"/>
  <c r="RSD99" i="1"/>
  <c r="RSC99" i="1"/>
  <c r="RSE99" i="1" s="1"/>
  <c r="RRN99" i="1"/>
  <c r="RRM99" i="1"/>
  <c r="RRO99" i="1" s="1"/>
  <c r="RQX99" i="1"/>
  <c r="RQW99" i="1"/>
  <c r="RQY99" i="1" s="1"/>
  <c r="RQH99" i="1"/>
  <c r="RQG99" i="1"/>
  <c r="RQI99" i="1" s="1"/>
  <c r="RPR99" i="1"/>
  <c r="RPQ99" i="1"/>
  <c r="RPS99" i="1" s="1"/>
  <c r="RPB99" i="1"/>
  <c r="RPA99" i="1"/>
  <c r="RPC99" i="1" s="1"/>
  <c r="ROL99" i="1"/>
  <c r="ROK99" i="1"/>
  <c r="ROM99" i="1" s="1"/>
  <c r="RNV99" i="1"/>
  <c r="RNU99" i="1"/>
  <c r="RNW99" i="1" s="1"/>
  <c r="RNF99" i="1"/>
  <c r="RNE99" i="1"/>
  <c r="RNG99" i="1" s="1"/>
  <c r="RMP99" i="1"/>
  <c r="RMO99" i="1"/>
  <c r="RMQ99" i="1" s="1"/>
  <c r="RLZ99" i="1"/>
  <c r="RLY99" i="1"/>
  <c r="RMA99" i="1" s="1"/>
  <c r="RLJ99" i="1"/>
  <c r="RLI99" i="1"/>
  <c r="RLK99" i="1" s="1"/>
  <c r="RKT99" i="1"/>
  <c r="RKS99" i="1"/>
  <c r="RKU99" i="1" s="1"/>
  <c r="RKD99" i="1"/>
  <c r="RKC99" i="1"/>
  <c r="RKE99" i="1" s="1"/>
  <c r="RJN99" i="1"/>
  <c r="RJM99" i="1"/>
  <c r="RJO99" i="1" s="1"/>
  <c r="RIX99" i="1"/>
  <c r="RIW99" i="1"/>
  <c r="RIY99" i="1" s="1"/>
  <c r="RIH99" i="1"/>
  <c r="RIG99" i="1"/>
  <c r="RII99" i="1" s="1"/>
  <c r="RHR99" i="1"/>
  <c r="RHQ99" i="1"/>
  <c r="RHS99" i="1" s="1"/>
  <c r="RHC99" i="1"/>
  <c r="RHB99" i="1"/>
  <c r="RHA99" i="1"/>
  <c r="RGL99" i="1"/>
  <c r="RGK99" i="1"/>
  <c r="RGM99" i="1" s="1"/>
  <c r="RFV99" i="1"/>
  <c r="RFU99" i="1"/>
  <c r="RFW99" i="1" s="1"/>
  <c r="RFF99" i="1"/>
  <c r="RFE99" i="1"/>
  <c r="RFG99" i="1" s="1"/>
  <c r="REP99" i="1"/>
  <c r="REO99" i="1"/>
  <c r="REQ99" i="1" s="1"/>
  <c r="RDZ99" i="1"/>
  <c r="RDY99" i="1"/>
  <c r="REA99" i="1" s="1"/>
  <c r="RDJ99" i="1"/>
  <c r="RDI99" i="1"/>
  <c r="RDK99" i="1" s="1"/>
  <c r="RCT99" i="1"/>
  <c r="RCS99" i="1"/>
  <c r="RCU99" i="1" s="1"/>
  <c r="RCD99" i="1"/>
  <c r="RCC99" i="1"/>
  <c r="RCE99" i="1" s="1"/>
  <c r="RBN99" i="1"/>
  <c r="RBM99" i="1"/>
  <c r="RBO99" i="1" s="1"/>
  <c r="RAX99" i="1"/>
  <c r="RAW99" i="1"/>
  <c r="RAY99" i="1" s="1"/>
  <c r="RAH99" i="1"/>
  <c r="RAG99" i="1"/>
  <c r="RAI99" i="1" s="1"/>
  <c r="QZR99" i="1"/>
  <c r="QZQ99" i="1"/>
  <c r="QZS99" i="1" s="1"/>
  <c r="QZB99" i="1"/>
  <c r="QZA99" i="1"/>
  <c r="QZC99" i="1" s="1"/>
  <c r="QYL99" i="1"/>
  <c r="QYK99" i="1"/>
  <c r="QYM99" i="1" s="1"/>
  <c r="QXV99" i="1"/>
  <c r="QXU99" i="1"/>
  <c r="QXW99" i="1" s="1"/>
  <c r="QXF99" i="1"/>
  <c r="QXE99" i="1"/>
  <c r="QXG99" i="1" s="1"/>
  <c r="QWP99" i="1"/>
  <c r="QWO99" i="1"/>
  <c r="QWQ99" i="1" s="1"/>
  <c r="QVZ99" i="1"/>
  <c r="QVY99" i="1"/>
  <c r="QWA99" i="1" s="1"/>
  <c r="QVJ99" i="1"/>
  <c r="QVI99" i="1"/>
  <c r="QVK99" i="1" s="1"/>
  <c r="QUT99" i="1"/>
  <c r="QUS99" i="1"/>
  <c r="QUU99" i="1" s="1"/>
  <c r="QUD99" i="1"/>
  <c r="QUC99" i="1"/>
  <c r="QUE99" i="1" s="1"/>
  <c r="QTN99" i="1"/>
  <c r="QTM99" i="1"/>
  <c r="QTO99" i="1" s="1"/>
  <c r="QSX99" i="1"/>
  <c r="QSW99" i="1"/>
  <c r="QSY99" i="1" s="1"/>
  <c r="QSH99" i="1"/>
  <c r="QSG99" i="1"/>
  <c r="QSI99" i="1" s="1"/>
  <c r="QRR99" i="1"/>
  <c r="QRQ99" i="1"/>
  <c r="QRS99" i="1" s="1"/>
  <c r="QRB99" i="1"/>
  <c r="QRA99" i="1"/>
  <c r="QRC99" i="1" s="1"/>
  <c r="QQL99" i="1"/>
  <c r="QQK99" i="1"/>
  <c r="QQM99" i="1" s="1"/>
  <c r="QPV99" i="1"/>
  <c r="QPU99" i="1"/>
  <c r="QPW99" i="1" s="1"/>
  <c r="QPF99" i="1"/>
  <c r="QPE99" i="1"/>
  <c r="QPG99" i="1" s="1"/>
  <c r="QOP99" i="1"/>
  <c r="QOO99" i="1"/>
  <c r="QOQ99" i="1" s="1"/>
  <c r="QNZ99" i="1"/>
  <c r="QNY99" i="1"/>
  <c r="QOA99" i="1" s="1"/>
  <c r="QNJ99" i="1"/>
  <c r="QNI99" i="1"/>
  <c r="QNK99" i="1" s="1"/>
  <c r="QMT99" i="1"/>
  <c r="QMS99" i="1"/>
  <c r="QMU99" i="1" s="1"/>
  <c r="QMD99" i="1"/>
  <c r="QMC99" i="1"/>
  <c r="QME99" i="1" s="1"/>
  <c r="QLN99" i="1"/>
  <c r="QLM99" i="1"/>
  <c r="QLO99" i="1" s="1"/>
  <c r="QKX99" i="1"/>
  <c r="QKW99" i="1"/>
  <c r="QKY99" i="1" s="1"/>
  <c r="QKH99" i="1"/>
  <c r="QKG99" i="1"/>
  <c r="QKI99" i="1" s="1"/>
  <c r="QJR99" i="1"/>
  <c r="QJQ99" i="1"/>
  <c r="QJS99" i="1" s="1"/>
  <c r="QJB99" i="1"/>
  <c r="QJA99" i="1"/>
  <c r="QJC99" i="1" s="1"/>
  <c r="QIL99" i="1"/>
  <c r="QIK99" i="1"/>
  <c r="QIM99" i="1" s="1"/>
  <c r="QHV99" i="1"/>
  <c r="QHU99" i="1"/>
  <c r="QHW99" i="1" s="1"/>
  <c r="QHF99" i="1"/>
  <c r="QHE99" i="1"/>
  <c r="QHG99" i="1" s="1"/>
  <c r="QGP99" i="1"/>
  <c r="QGO99" i="1"/>
  <c r="QGQ99" i="1" s="1"/>
  <c r="QFZ99" i="1"/>
  <c r="QFY99" i="1"/>
  <c r="QGA99" i="1" s="1"/>
  <c r="QFJ99" i="1"/>
  <c r="QFI99" i="1"/>
  <c r="QFK99" i="1" s="1"/>
  <c r="QET99" i="1"/>
  <c r="QES99" i="1"/>
  <c r="QEU99" i="1" s="1"/>
  <c r="QED99" i="1"/>
  <c r="QEC99" i="1"/>
  <c r="QEE99" i="1" s="1"/>
  <c r="QDN99" i="1"/>
  <c r="QDM99" i="1"/>
  <c r="QDO99" i="1" s="1"/>
  <c r="QCX99" i="1"/>
  <c r="QCW99" i="1"/>
  <c r="QCY99" i="1" s="1"/>
  <c r="QCH99" i="1"/>
  <c r="QCG99" i="1"/>
  <c r="QCI99" i="1" s="1"/>
  <c r="QBR99" i="1"/>
  <c r="QBQ99" i="1"/>
  <c r="QBS99" i="1" s="1"/>
  <c r="QBB99" i="1"/>
  <c r="QBA99" i="1"/>
  <c r="QBC99" i="1" s="1"/>
  <c r="QAL99" i="1"/>
  <c r="QAK99" i="1"/>
  <c r="QAM99" i="1" s="1"/>
  <c r="PZV99" i="1"/>
  <c r="PZU99" i="1"/>
  <c r="PZW99" i="1" s="1"/>
  <c r="PZF99" i="1"/>
  <c r="PZE99" i="1"/>
  <c r="PZG99" i="1" s="1"/>
  <c r="PYP99" i="1"/>
  <c r="PYO99" i="1"/>
  <c r="PYQ99" i="1" s="1"/>
  <c r="PXZ99" i="1"/>
  <c r="PXY99" i="1"/>
  <c r="PYA99" i="1" s="1"/>
  <c r="PXJ99" i="1"/>
  <c r="PXI99" i="1"/>
  <c r="PXK99" i="1" s="1"/>
  <c r="PWT99" i="1"/>
  <c r="PWS99" i="1"/>
  <c r="PWU99" i="1" s="1"/>
  <c r="PWD99" i="1"/>
  <c r="PWC99" i="1"/>
  <c r="PWE99" i="1" s="1"/>
  <c r="PVN99" i="1"/>
  <c r="PVM99" i="1"/>
  <c r="PVO99" i="1" s="1"/>
  <c r="PUX99" i="1"/>
  <c r="PUW99" i="1"/>
  <c r="PUY99" i="1" s="1"/>
  <c r="PUH99" i="1"/>
  <c r="PUG99" i="1"/>
  <c r="PUI99" i="1" s="1"/>
  <c r="PTR99" i="1"/>
  <c r="PTQ99" i="1"/>
  <c r="PTS99" i="1" s="1"/>
  <c r="PTB99" i="1"/>
  <c r="PTA99" i="1"/>
  <c r="PTC99" i="1" s="1"/>
  <c r="PSL99" i="1"/>
  <c r="PSK99" i="1"/>
  <c r="PSM99" i="1" s="1"/>
  <c r="PRV99" i="1"/>
  <c r="PRU99" i="1"/>
  <c r="PRW99" i="1" s="1"/>
  <c r="PRF99" i="1"/>
  <c r="PRE99" i="1"/>
  <c r="PRG99" i="1" s="1"/>
  <c r="PQP99" i="1"/>
  <c r="PQO99" i="1"/>
  <c r="PQQ99" i="1" s="1"/>
  <c r="PPZ99" i="1"/>
  <c r="PPY99" i="1"/>
  <c r="PQA99" i="1" s="1"/>
  <c r="PPJ99" i="1"/>
  <c r="PPI99" i="1"/>
  <c r="PPK99" i="1" s="1"/>
  <c r="POT99" i="1"/>
  <c r="POS99" i="1"/>
  <c r="POU99" i="1" s="1"/>
  <c r="POD99" i="1"/>
  <c r="POC99" i="1"/>
  <c r="POE99" i="1" s="1"/>
  <c r="PNN99" i="1"/>
  <c r="PNM99" i="1"/>
  <c r="PNO99" i="1" s="1"/>
  <c r="PMX99" i="1"/>
  <c r="PMW99" i="1"/>
  <c r="PMY99" i="1" s="1"/>
  <c r="PMH99" i="1"/>
  <c r="PMG99" i="1"/>
  <c r="PMI99" i="1" s="1"/>
  <c r="PLR99" i="1"/>
  <c r="PLQ99" i="1"/>
  <c r="PLS99" i="1" s="1"/>
  <c r="PLB99" i="1"/>
  <c r="PLA99" i="1"/>
  <c r="PLC99" i="1" s="1"/>
  <c r="PKL99" i="1"/>
  <c r="PKK99" i="1"/>
  <c r="PKM99" i="1" s="1"/>
  <c r="PJV99" i="1"/>
  <c r="PJU99" i="1"/>
  <c r="PJW99" i="1" s="1"/>
  <c r="PJF99" i="1"/>
  <c r="PJE99" i="1"/>
  <c r="PJG99" i="1" s="1"/>
  <c r="PIP99" i="1"/>
  <c r="PIO99" i="1"/>
  <c r="PIQ99" i="1" s="1"/>
  <c r="PHZ99" i="1"/>
  <c r="PHY99" i="1"/>
  <c r="PIA99" i="1" s="1"/>
  <c r="PHJ99" i="1"/>
  <c r="PHI99" i="1"/>
  <c r="PHK99" i="1" s="1"/>
  <c r="PGT99" i="1"/>
  <c r="PGS99" i="1"/>
  <c r="PGU99" i="1" s="1"/>
  <c r="PGD99" i="1"/>
  <c r="PGC99" i="1"/>
  <c r="PGE99" i="1" s="1"/>
  <c r="PFN99" i="1"/>
  <c r="PFM99" i="1"/>
  <c r="PFO99" i="1" s="1"/>
  <c r="PEX99" i="1"/>
  <c r="PEW99" i="1"/>
  <c r="PEY99" i="1" s="1"/>
  <c r="PEH99" i="1"/>
  <c r="PEG99" i="1"/>
  <c r="PEI99" i="1" s="1"/>
  <c r="PDR99" i="1"/>
  <c r="PDQ99" i="1"/>
  <c r="PDS99" i="1" s="1"/>
  <c r="PDB99" i="1"/>
  <c r="PDA99" i="1"/>
  <c r="PDC99" i="1" s="1"/>
  <c r="PCL99" i="1"/>
  <c r="PCK99" i="1"/>
  <c r="PCM99" i="1" s="1"/>
  <c r="PBV99" i="1"/>
  <c r="PBU99" i="1"/>
  <c r="PBW99" i="1" s="1"/>
  <c r="PBF99" i="1"/>
  <c r="PBE99" i="1"/>
  <c r="PBG99" i="1" s="1"/>
  <c r="PAP99" i="1"/>
  <c r="PAO99" i="1"/>
  <c r="PAQ99" i="1" s="1"/>
  <c r="OZZ99" i="1"/>
  <c r="OZY99" i="1"/>
  <c r="PAA99" i="1" s="1"/>
  <c r="OZJ99" i="1"/>
  <c r="OZI99" i="1"/>
  <c r="OZK99" i="1" s="1"/>
  <c r="OYT99" i="1"/>
  <c r="OYS99" i="1"/>
  <c r="OYU99" i="1" s="1"/>
  <c r="OYD99" i="1"/>
  <c r="OYC99" i="1"/>
  <c r="OYE99" i="1" s="1"/>
  <c r="OXN99" i="1"/>
  <c r="OXM99" i="1"/>
  <c r="OXO99" i="1" s="1"/>
  <c r="OWX99" i="1"/>
  <c r="OWW99" i="1"/>
  <c r="OWY99" i="1" s="1"/>
  <c r="OWH99" i="1"/>
  <c r="OWG99" i="1"/>
  <c r="OWI99" i="1" s="1"/>
  <c r="OVR99" i="1"/>
  <c r="OVQ99" i="1"/>
  <c r="OVS99" i="1" s="1"/>
  <c r="OVB99" i="1"/>
  <c r="OVA99" i="1"/>
  <c r="OVC99" i="1" s="1"/>
  <c r="OUL99" i="1"/>
  <c r="OUK99" i="1"/>
  <c r="OUM99" i="1" s="1"/>
  <c r="OTV99" i="1"/>
  <c r="OTU99" i="1"/>
  <c r="OTW99" i="1" s="1"/>
  <c r="OTF99" i="1"/>
  <c r="OTE99" i="1"/>
  <c r="OTG99" i="1" s="1"/>
  <c r="OSP99" i="1"/>
  <c r="OSO99" i="1"/>
  <c r="OSQ99" i="1" s="1"/>
  <c r="ORZ99" i="1"/>
  <c r="ORY99" i="1"/>
  <c r="OSA99" i="1" s="1"/>
  <c r="ORJ99" i="1"/>
  <c r="ORI99" i="1"/>
  <c r="ORK99" i="1" s="1"/>
  <c r="OQT99" i="1"/>
  <c r="OQS99" i="1"/>
  <c r="OQU99" i="1" s="1"/>
  <c r="OQD99" i="1"/>
  <c r="OQC99" i="1"/>
  <c r="OQE99" i="1" s="1"/>
  <c r="OPN99" i="1"/>
  <c r="OPM99" i="1"/>
  <c r="OPO99" i="1" s="1"/>
  <c r="OOX99" i="1"/>
  <c r="OOW99" i="1"/>
  <c r="OOY99" i="1" s="1"/>
  <c r="OOH99" i="1"/>
  <c r="OOG99" i="1"/>
  <c r="OOI99" i="1" s="1"/>
  <c r="ONR99" i="1"/>
  <c r="ONQ99" i="1"/>
  <c r="ONS99" i="1" s="1"/>
  <c r="ONB99" i="1"/>
  <c r="ONA99" i="1"/>
  <c r="ONC99" i="1" s="1"/>
  <c r="OML99" i="1"/>
  <c r="OMK99" i="1"/>
  <c r="OMM99" i="1" s="1"/>
  <c r="OLV99" i="1"/>
  <c r="OLU99" i="1"/>
  <c r="OLW99" i="1" s="1"/>
  <c r="OLF99" i="1"/>
  <c r="OLE99" i="1"/>
  <c r="OLG99" i="1" s="1"/>
  <c r="OKP99" i="1"/>
  <c r="OKO99" i="1"/>
  <c r="OKQ99" i="1" s="1"/>
  <c r="OJZ99" i="1"/>
  <c r="OJY99" i="1"/>
  <c r="OKA99" i="1" s="1"/>
  <c r="OJJ99" i="1"/>
  <c r="OJI99" i="1"/>
  <c r="OJK99" i="1" s="1"/>
  <c r="OIT99" i="1"/>
  <c r="OIS99" i="1"/>
  <c r="OIU99" i="1" s="1"/>
  <c r="OID99" i="1"/>
  <c r="OIC99" i="1"/>
  <c r="OIE99" i="1" s="1"/>
  <c r="OHN99" i="1"/>
  <c r="OHM99" i="1"/>
  <c r="OHO99" i="1" s="1"/>
  <c r="OGX99" i="1"/>
  <c r="OGW99" i="1"/>
  <c r="OGY99" i="1" s="1"/>
  <c r="OGH99" i="1"/>
  <c r="OGG99" i="1"/>
  <c r="OGI99" i="1" s="1"/>
  <c r="OFR99" i="1"/>
  <c r="OFQ99" i="1"/>
  <c r="OFS99" i="1" s="1"/>
  <c r="OFB99" i="1"/>
  <c r="OFA99" i="1"/>
  <c r="OFC99" i="1" s="1"/>
  <c r="OEL99" i="1"/>
  <c r="OEK99" i="1"/>
  <c r="OEM99" i="1" s="1"/>
  <c r="ODV99" i="1"/>
  <c r="ODU99" i="1"/>
  <c r="ODW99" i="1" s="1"/>
  <c r="ODF99" i="1"/>
  <c r="ODE99" i="1"/>
  <c r="ODG99" i="1" s="1"/>
  <c r="OCP99" i="1"/>
  <c r="OCO99" i="1"/>
  <c r="OCQ99" i="1" s="1"/>
  <c r="OBZ99" i="1"/>
  <c r="OBY99" i="1"/>
  <c r="OCA99" i="1" s="1"/>
  <c r="OBJ99" i="1"/>
  <c r="OBI99" i="1"/>
  <c r="OBK99" i="1" s="1"/>
  <c r="OAT99" i="1"/>
  <c r="OAS99" i="1"/>
  <c r="OAU99" i="1" s="1"/>
  <c r="OAD99" i="1"/>
  <c r="OAC99" i="1"/>
  <c r="OAE99" i="1" s="1"/>
  <c r="NZN99" i="1"/>
  <c r="NZM99" i="1"/>
  <c r="NZO99" i="1" s="1"/>
  <c r="NYX99" i="1"/>
  <c r="NYW99" i="1"/>
  <c r="NYY99" i="1" s="1"/>
  <c r="NYH99" i="1"/>
  <c r="NYG99" i="1"/>
  <c r="NYI99" i="1" s="1"/>
  <c r="NXR99" i="1"/>
  <c r="NXQ99" i="1"/>
  <c r="NXS99" i="1" s="1"/>
  <c r="NXB99" i="1"/>
  <c r="NXA99" i="1"/>
  <c r="NXC99" i="1" s="1"/>
  <c r="NWL99" i="1"/>
  <c r="NWK99" i="1"/>
  <c r="NWM99" i="1" s="1"/>
  <c r="NVV99" i="1"/>
  <c r="NVU99" i="1"/>
  <c r="NVW99" i="1" s="1"/>
  <c r="NVF99" i="1"/>
  <c r="NVE99" i="1"/>
  <c r="NVG99" i="1" s="1"/>
  <c r="NUP99" i="1"/>
  <c r="NUO99" i="1"/>
  <c r="NUQ99" i="1" s="1"/>
  <c r="NTZ99" i="1"/>
  <c r="NTY99" i="1"/>
  <c r="NUA99" i="1" s="1"/>
  <c r="NTJ99" i="1"/>
  <c r="NTI99" i="1"/>
  <c r="NTK99" i="1" s="1"/>
  <c r="NST99" i="1"/>
  <c r="NSS99" i="1"/>
  <c r="NSU99" i="1" s="1"/>
  <c r="NSD99" i="1"/>
  <c r="NSC99" i="1"/>
  <c r="NSE99" i="1" s="1"/>
  <c r="NRN99" i="1"/>
  <c r="NRM99" i="1"/>
  <c r="NRO99" i="1" s="1"/>
  <c r="NQX99" i="1"/>
  <c r="NQW99" i="1"/>
  <c r="NQY99" i="1" s="1"/>
  <c r="NQH99" i="1"/>
  <c r="NQG99" i="1"/>
  <c r="NQI99" i="1" s="1"/>
  <c r="NPR99" i="1"/>
  <c r="NPQ99" i="1"/>
  <c r="NPS99" i="1" s="1"/>
  <c r="NPB99" i="1"/>
  <c r="NPA99" i="1"/>
  <c r="NPC99" i="1" s="1"/>
  <c r="NOL99" i="1"/>
  <c r="NOK99" i="1"/>
  <c r="NOM99" i="1" s="1"/>
  <c r="NNV99" i="1"/>
  <c r="NNU99" i="1"/>
  <c r="NNW99" i="1" s="1"/>
  <c r="NNF99" i="1"/>
  <c r="NNE99" i="1"/>
  <c r="NNG99" i="1" s="1"/>
  <c r="NMP99" i="1"/>
  <c r="NMO99" i="1"/>
  <c r="NMQ99" i="1" s="1"/>
  <c r="NLZ99" i="1"/>
  <c r="NLY99" i="1"/>
  <c r="NMA99" i="1" s="1"/>
  <c r="NLJ99" i="1"/>
  <c r="NLI99" i="1"/>
  <c r="NLK99" i="1" s="1"/>
  <c r="NKT99" i="1"/>
  <c r="NKS99" i="1"/>
  <c r="NKU99" i="1" s="1"/>
  <c r="NKD99" i="1"/>
  <c r="NKC99" i="1"/>
  <c r="NKE99" i="1" s="1"/>
  <c r="NJN99" i="1"/>
  <c r="NJM99" i="1"/>
  <c r="NJO99" i="1" s="1"/>
  <c r="NIX99" i="1"/>
  <c r="NIW99" i="1"/>
  <c r="NIY99" i="1" s="1"/>
  <c r="NIH99" i="1"/>
  <c r="NIG99" i="1"/>
  <c r="NII99" i="1" s="1"/>
  <c r="NHR99" i="1"/>
  <c r="NHQ99" i="1"/>
  <c r="NHS99" i="1" s="1"/>
  <c r="NHB99" i="1"/>
  <c r="NHA99" i="1"/>
  <c r="NHC99" i="1" s="1"/>
  <c r="NGL99" i="1"/>
  <c r="NGK99" i="1"/>
  <c r="NGM99" i="1" s="1"/>
  <c r="NFV99" i="1"/>
  <c r="NFU99" i="1"/>
  <c r="NFW99" i="1" s="1"/>
  <c r="NFF99" i="1"/>
  <c r="NFE99" i="1"/>
  <c r="NFG99" i="1" s="1"/>
  <c r="NEP99" i="1"/>
  <c r="NEO99" i="1"/>
  <c r="NEQ99" i="1" s="1"/>
  <c r="NDZ99" i="1"/>
  <c r="NDY99" i="1"/>
  <c r="NEA99" i="1" s="1"/>
  <c r="NDJ99" i="1"/>
  <c r="NDI99" i="1"/>
  <c r="NDK99" i="1" s="1"/>
  <c r="NCT99" i="1"/>
  <c r="NCS99" i="1"/>
  <c r="NCU99" i="1" s="1"/>
  <c r="NCD99" i="1"/>
  <c r="NCC99" i="1"/>
  <c r="NCE99" i="1" s="1"/>
  <c r="NBN99" i="1"/>
  <c r="NBM99" i="1"/>
  <c r="NBO99" i="1" s="1"/>
  <c r="NAX99" i="1"/>
  <c r="NAW99" i="1"/>
  <c r="NAY99" i="1" s="1"/>
  <c r="NAH99" i="1"/>
  <c r="NAG99" i="1"/>
  <c r="NAI99" i="1" s="1"/>
  <c r="MZR99" i="1"/>
  <c r="MZQ99" i="1"/>
  <c r="MZS99" i="1" s="1"/>
  <c r="MZB99" i="1"/>
  <c r="MZA99" i="1"/>
  <c r="MZC99" i="1" s="1"/>
  <c r="MYL99" i="1"/>
  <c r="MYK99" i="1"/>
  <c r="MYM99" i="1" s="1"/>
  <c r="MXV99" i="1"/>
  <c r="MXU99" i="1"/>
  <c r="MXW99" i="1" s="1"/>
  <c r="MXF99" i="1"/>
  <c r="MXE99" i="1"/>
  <c r="MXG99" i="1" s="1"/>
  <c r="MWP99" i="1"/>
  <c r="MWO99" i="1"/>
  <c r="MWQ99" i="1" s="1"/>
  <c r="MVZ99" i="1"/>
  <c r="MVY99" i="1"/>
  <c r="MWA99" i="1" s="1"/>
  <c r="MVJ99" i="1"/>
  <c r="MVI99" i="1"/>
  <c r="MVK99" i="1" s="1"/>
  <c r="MUT99" i="1"/>
  <c r="MUS99" i="1"/>
  <c r="MUU99" i="1" s="1"/>
  <c r="MUD99" i="1"/>
  <c r="MUC99" i="1"/>
  <c r="MUE99" i="1" s="1"/>
  <c r="MTN99" i="1"/>
  <c r="MTM99" i="1"/>
  <c r="MTO99" i="1" s="1"/>
  <c r="MSX99" i="1"/>
  <c r="MSW99" i="1"/>
  <c r="MSY99" i="1" s="1"/>
  <c r="MSH99" i="1"/>
  <c r="MSG99" i="1"/>
  <c r="MSI99" i="1" s="1"/>
  <c r="MRR99" i="1"/>
  <c r="MRQ99" i="1"/>
  <c r="MRS99" i="1" s="1"/>
  <c r="MRB99" i="1"/>
  <c r="MRA99" i="1"/>
  <c r="MRC99" i="1" s="1"/>
  <c r="MQL99" i="1"/>
  <c r="MQK99" i="1"/>
  <c r="MQM99" i="1" s="1"/>
  <c r="MPV99" i="1"/>
  <c r="MPU99" i="1"/>
  <c r="MPW99" i="1" s="1"/>
  <c r="MPF99" i="1"/>
  <c r="MPE99" i="1"/>
  <c r="MPG99" i="1" s="1"/>
  <c r="MOP99" i="1"/>
  <c r="MOO99" i="1"/>
  <c r="MOQ99" i="1" s="1"/>
  <c r="MNZ99" i="1"/>
  <c r="MNY99" i="1"/>
  <c r="MOA99" i="1" s="1"/>
  <c r="MNJ99" i="1"/>
  <c r="MNI99" i="1"/>
  <c r="MNK99" i="1" s="1"/>
  <c r="MMT99" i="1"/>
  <c r="MMS99" i="1"/>
  <c r="MMU99" i="1" s="1"/>
  <c r="MMD99" i="1"/>
  <c r="MMC99" i="1"/>
  <c r="MME99" i="1" s="1"/>
  <c r="MLN99" i="1"/>
  <c r="MLM99" i="1"/>
  <c r="MLO99" i="1" s="1"/>
  <c r="MKX99" i="1"/>
  <c r="MKW99" i="1"/>
  <c r="MKY99" i="1" s="1"/>
  <c r="MKH99" i="1"/>
  <c r="MKG99" i="1"/>
  <c r="MKI99" i="1" s="1"/>
  <c r="MJR99" i="1"/>
  <c r="MJQ99" i="1"/>
  <c r="MJS99" i="1" s="1"/>
  <c r="MJB99" i="1"/>
  <c r="MJA99" i="1"/>
  <c r="MJC99" i="1" s="1"/>
  <c r="MIL99" i="1"/>
  <c r="MIK99" i="1"/>
  <c r="MIM99" i="1" s="1"/>
  <c r="MHV99" i="1"/>
  <c r="MHU99" i="1"/>
  <c r="MHW99" i="1" s="1"/>
  <c r="MHF99" i="1"/>
  <c r="MHE99" i="1"/>
  <c r="MHG99" i="1" s="1"/>
  <c r="MGP99" i="1"/>
  <c r="MGO99" i="1"/>
  <c r="MGQ99" i="1" s="1"/>
  <c r="MFZ99" i="1"/>
  <c r="MFY99" i="1"/>
  <c r="MGA99" i="1" s="1"/>
  <c r="MFJ99" i="1"/>
  <c r="MFI99" i="1"/>
  <c r="MFK99" i="1" s="1"/>
  <c r="MET99" i="1"/>
  <c r="MES99" i="1"/>
  <c r="MEU99" i="1" s="1"/>
  <c r="MED99" i="1"/>
  <c r="MEC99" i="1"/>
  <c r="MEE99" i="1" s="1"/>
  <c r="MDN99" i="1"/>
  <c r="MDM99" i="1"/>
  <c r="MDO99" i="1" s="1"/>
  <c r="MCX99" i="1"/>
  <c r="MCW99" i="1"/>
  <c r="MCY99" i="1" s="1"/>
  <c r="MCH99" i="1"/>
  <c r="MCG99" i="1"/>
  <c r="MCI99" i="1" s="1"/>
  <c r="MBR99" i="1"/>
  <c r="MBQ99" i="1"/>
  <c r="MBS99" i="1" s="1"/>
  <c r="MBB99" i="1"/>
  <c r="MBA99" i="1"/>
  <c r="MBC99" i="1" s="1"/>
  <c r="MAL99" i="1"/>
  <c r="MAK99" i="1"/>
  <c r="MAM99" i="1" s="1"/>
  <c r="LZV99" i="1"/>
  <c r="LZU99" i="1"/>
  <c r="LZW99" i="1" s="1"/>
  <c r="LZF99" i="1"/>
  <c r="LZE99" i="1"/>
  <c r="LZG99" i="1" s="1"/>
  <c r="LYP99" i="1"/>
  <c r="LYO99" i="1"/>
  <c r="LYQ99" i="1" s="1"/>
  <c r="LXZ99" i="1"/>
  <c r="LXY99" i="1"/>
  <c r="LYA99" i="1" s="1"/>
  <c r="LXJ99" i="1"/>
  <c r="LXI99" i="1"/>
  <c r="LXK99" i="1" s="1"/>
  <c r="LWT99" i="1"/>
  <c r="LWS99" i="1"/>
  <c r="LWU99" i="1" s="1"/>
  <c r="LWD99" i="1"/>
  <c r="LWC99" i="1"/>
  <c r="LWE99" i="1" s="1"/>
  <c r="LVN99" i="1"/>
  <c r="LVM99" i="1"/>
  <c r="LVO99" i="1" s="1"/>
  <c r="LUX99" i="1"/>
  <c r="LUW99" i="1"/>
  <c r="LUY99" i="1" s="1"/>
  <c r="LUH99" i="1"/>
  <c r="LUG99" i="1"/>
  <c r="LUI99" i="1" s="1"/>
  <c r="LTR99" i="1"/>
  <c r="LTQ99" i="1"/>
  <c r="LTS99" i="1" s="1"/>
  <c r="LTB99" i="1"/>
  <c r="LTA99" i="1"/>
  <c r="LTC99" i="1" s="1"/>
  <c r="LSL99" i="1"/>
  <c r="LSK99" i="1"/>
  <c r="LSM99" i="1" s="1"/>
  <c r="LRV99" i="1"/>
  <c r="LRU99" i="1"/>
  <c r="LRW99" i="1" s="1"/>
  <c r="LRF99" i="1"/>
  <c r="LRE99" i="1"/>
  <c r="LRG99" i="1" s="1"/>
  <c r="LQP99" i="1"/>
  <c r="LQO99" i="1"/>
  <c r="LQQ99" i="1" s="1"/>
  <c r="LPZ99" i="1"/>
  <c r="LPY99" i="1"/>
  <c r="LQA99" i="1" s="1"/>
  <c r="LPJ99" i="1"/>
  <c r="LPI99" i="1"/>
  <c r="LPK99" i="1" s="1"/>
  <c r="LOT99" i="1"/>
  <c r="LOS99" i="1"/>
  <c r="LOU99" i="1" s="1"/>
  <c r="LOD99" i="1"/>
  <c r="LOC99" i="1"/>
  <c r="LOE99" i="1" s="1"/>
  <c r="LNN99" i="1"/>
  <c r="LNM99" i="1"/>
  <c r="LNO99" i="1" s="1"/>
  <c r="LMX99" i="1"/>
  <c r="LMW99" i="1"/>
  <c r="LMY99" i="1" s="1"/>
  <c r="LMH99" i="1"/>
  <c r="LMG99" i="1"/>
  <c r="LMI99" i="1" s="1"/>
  <c r="LLR99" i="1"/>
  <c r="LLQ99" i="1"/>
  <c r="LLS99" i="1" s="1"/>
  <c r="LLB99" i="1"/>
  <c r="LLA99" i="1"/>
  <c r="LLC99" i="1" s="1"/>
  <c r="LKL99" i="1"/>
  <c r="LKK99" i="1"/>
  <c r="LKM99" i="1" s="1"/>
  <c r="LJV99" i="1"/>
  <c r="LJU99" i="1"/>
  <c r="LJW99" i="1" s="1"/>
  <c r="LJF99" i="1"/>
  <c r="LJE99" i="1"/>
  <c r="LJG99" i="1" s="1"/>
  <c r="LIP99" i="1"/>
  <c r="LIO99" i="1"/>
  <c r="LIQ99" i="1" s="1"/>
  <c r="LHZ99" i="1"/>
  <c r="LHY99" i="1"/>
  <c r="LIA99" i="1" s="1"/>
  <c r="LHJ99" i="1"/>
  <c r="LHI99" i="1"/>
  <c r="LHK99" i="1" s="1"/>
  <c r="LGT99" i="1"/>
  <c r="LGS99" i="1"/>
  <c r="LGU99" i="1" s="1"/>
  <c r="LGD99" i="1"/>
  <c r="LGC99" i="1"/>
  <c r="LGE99" i="1" s="1"/>
  <c r="LFN99" i="1"/>
  <c r="LFM99" i="1"/>
  <c r="LFO99" i="1" s="1"/>
  <c r="LEX99" i="1"/>
  <c r="LEW99" i="1"/>
  <c r="LEY99" i="1" s="1"/>
  <c r="LEH99" i="1"/>
  <c r="LEG99" i="1"/>
  <c r="LEI99" i="1" s="1"/>
  <c r="LDR99" i="1"/>
  <c r="LDQ99" i="1"/>
  <c r="LDS99" i="1" s="1"/>
  <c r="LDB99" i="1"/>
  <c r="LDA99" i="1"/>
  <c r="LDC99" i="1" s="1"/>
  <c r="LCL99" i="1"/>
  <c r="LCK99" i="1"/>
  <c r="LCM99" i="1" s="1"/>
  <c r="LBV99" i="1"/>
  <c r="LBU99" i="1"/>
  <c r="LBW99" i="1" s="1"/>
  <c r="LBF99" i="1"/>
  <c r="LBE99" i="1"/>
  <c r="LBG99" i="1" s="1"/>
  <c r="LAP99" i="1"/>
  <c r="LAO99" i="1"/>
  <c r="LAQ99" i="1" s="1"/>
  <c r="KZZ99" i="1"/>
  <c r="KZY99" i="1"/>
  <c r="LAA99" i="1" s="1"/>
  <c r="KZJ99" i="1"/>
  <c r="KZI99" i="1"/>
  <c r="KZK99" i="1" s="1"/>
  <c r="KYT99" i="1"/>
  <c r="KYS99" i="1"/>
  <c r="KYU99" i="1" s="1"/>
  <c r="KYD99" i="1"/>
  <c r="KYC99" i="1"/>
  <c r="KYE99" i="1" s="1"/>
  <c r="KXN99" i="1"/>
  <c r="KXM99" i="1"/>
  <c r="KXO99" i="1" s="1"/>
  <c r="KWX99" i="1"/>
  <c r="KWW99" i="1"/>
  <c r="KWY99" i="1" s="1"/>
  <c r="KWH99" i="1"/>
  <c r="KWG99" i="1"/>
  <c r="KWI99" i="1" s="1"/>
  <c r="KVR99" i="1"/>
  <c r="KVQ99" i="1"/>
  <c r="KVS99" i="1" s="1"/>
  <c r="KVB99" i="1"/>
  <c r="KVA99" i="1"/>
  <c r="KVC99" i="1" s="1"/>
  <c r="KUL99" i="1"/>
  <c r="KUK99" i="1"/>
  <c r="KUM99" i="1" s="1"/>
  <c r="KTV99" i="1"/>
  <c r="KTU99" i="1"/>
  <c r="KTW99" i="1" s="1"/>
  <c r="KTF99" i="1"/>
  <c r="KTE99" i="1"/>
  <c r="KTG99" i="1" s="1"/>
  <c r="KSP99" i="1"/>
  <c r="KSO99" i="1"/>
  <c r="KSQ99" i="1" s="1"/>
  <c r="KRZ99" i="1"/>
  <c r="KRY99" i="1"/>
  <c r="KSA99" i="1" s="1"/>
  <c r="KRJ99" i="1"/>
  <c r="KRI99" i="1"/>
  <c r="KRK99" i="1" s="1"/>
  <c r="KQT99" i="1"/>
  <c r="KQS99" i="1"/>
  <c r="KQU99" i="1" s="1"/>
  <c r="KQD99" i="1"/>
  <c r="KQC99" i="1"/>
  <c r="KQE99" i="1" s="1"/>
  <c r="KPN99" i="1"/>
  <c r="KPM99" i="1"/>
  <c r="KPO99" i="1" s="1"/>
  <c r="KOX99" i="1"/>
  <c r="KOW99" i="1"/>
  <c r="KOY99" i="1" s="1"/>
  <c r="KOH99" i="1"/>
  <c r="KOG99" i="1"/>
  <c r="KOI99" i="1" s="1"/>
  <c r="KNR99" i="1"/>
  <c r="KNQ99" i="1"/>
  <c r="KNS99" i="1" s="1"/>
  <c r="KNB99" i="1"/>
  <c r="KNA99" i="1"/>
  <c r="KNC99" i="1" s="1"/>
  <c r="KML99" i="1"/>
  <c r="KMK99" i="1"/>
  <c r="KMM99" i="1" s="1"/>
  <c r="KLV99" i="1"/>
  <c r="KLU99" i="1"/>
  <c r="KLW99" i="1" s="1"/>
  <c r="KLF99" i="1"/>
  <c r="KLE99" i="1"/>
  <c r="KLG99" i="1" s="1"/>
  <c r="KKP99" i="1"/>
  <c r="KKO99" i="1"/>
  <c r="KKQ99" i="1" s="1"/>
  <c r="KJZ99" i="1"/>
  <c r="KJY99" i="1"/>
  <c r="KKA99" i="1" s="1"/>
  <c r="KJJ99" i="1"/>
  <c r="KJI99" i="1"/>
  <c r="KJK99" i="1" s="1"/>
  <c r="KIT99" i="1"/>
  <c r="KIS99" i="1"/>
  <c r="KIU99" i="1" s="1"/>
  <c r="KID99" i="1"/>
  <c r="KIC99" i="1"/>
  <c r="KIE99" i="1" s="1"/>
  <c r="KHN99" i="1"/>
  <c r="KHM99" i="1"/>
  <c r="KHO99" i="1" s="1"/>
  <c r="KGX99" i="1"/>
  <c r="KGW99" i="1"/>
  <c r="KGY99" i="1" s="1"/>
  <c r="KGH99" i="1"/>
  <c r="KGG99" i="1"/>
  <c r="KGI99" i="1" s="1"/>
  <c r="KFR99" i="1"/>
  <c r="KFQ99" i="1"/>
  <c r="KFS99" i="1" s="1"/>
  <c r="KFB99" i="1"/>
  <c r="KFA99" i="1"/>
  <c r="KFC99" i="1" s="1"/>
  <c r="KEL99" i="1"/>
  <c r="KEK99" i="1"/>
  <c r="KEM99" i="1" s="1"/>
  <c r="KDV99" i="1"/>
  <c r="KDU99" i="1"/>
  <c r="KDW99" i="1" s="1"/>
  <c r="KDF99" i="1"/>
  <c r="KDE99" i="1"/>
  <c r="KDG99" i="1" s="1"/>
  <c r="KCP99" i="1"/>
  <c r="KCO99" i="1"/>
  <c r="KCQ99" i="1" s="1"/>
  <c r="KBZ99" i="1"/>
  <c r="KBY99" i="1"/>
  <c r="KCA99" i="1" s="1"/>
  <c r="KBJ99" i="1"/>
  <c r="KBI99" i="1"/>
  <c r="KBK99" i="1" s="1"/>
  <c r="KAT99" i="1"/>
  <c r="KAS99" i="1"/>
  <c r="KAU99" i="1" s="1"/>
  <c r="KAD99" i="1"/>
  <c r="KAC99" i="1"/>
  <c r="KAE99" i="1" s="1"/>
  <c r="JZN99" i="1"/>
  <c r="JZM99" i="1"/>
  <c r="JZO99" i="1" s="1"/>
  <c r="JYX99" i="1"/>
  <c r="JYW99" i="1"/>
  <c r="JYY99" i="1" s="1"/>
  <c r="JYH99" i="1"/>
  <c r="JYG99" i="1"/>
  <c r="JYI99" i="1" s="1"/>
  <c r="JXR99" i="1"/>
  <c r="JXQ99" i="1"/>
  <c r="JXS99" i="1" s="1"/>
  <c r="JXB99" i="1"/>
  <c r="JXA99" i="1"/>
  <c r="JXC99" i="1" s="1"/>
  <c r="JWL99" i="1"/>
  <c r="JWK99" i="1"/>
  <c r="JWM99" i="1" s="1"/>
  <c r="JVV99" i="1"/>
  <c r="JVU99" i="1"/>
  <c r="JVW99" i="1" s="1"/>
  <c r="JVF99" i="1"/>
  <c r="JVE99" i="1"/>
  <c r="JVG99" i="1" s="1"/>
  <c r="JUP99" i="1"/>
  <c r="JUO99" i="1"/>
  <c r="JUQ99" i="1" s="1"/>
  <c r="JTZ99" i="1"/>
  <c r="JTY99" i="1"/>
  <c r="JUA99" i="1" s="1"/>
  <c r="JTJ99" i="1"/>
  <c r="JTI99" i="1"/>
  <c r="JTK99" i="1" s="1"/>
  <c r="JST99" i="1"/>
  <c r="JSS99" i="1"/>
  <c r="JSU99" i="1" s="1"/>
  <c r="JSD99" i="1"/>
  <c r="JSC99" i="1"/>
  <c r="JSE99" i="1" s="1"/>
  <c r="JRN99" i="1"/>
  <c r="JRM99" i="1"/>
  <c r="JRO99" i="1" s="1"/>
  <c r="JQX99" i="1"/>
  <c r="JQW99" i="1"/>
  <c r="JQY99" i="1" s="1"/>
  <c r="JQH99" i="1"/>
  <c r="JQG99" i="1"/>
  <c r="JQI99" i="1" s="1"/>
  <c r="JPR99" i="1"/>
  <c r="JPQ99" i="1"/>
  <c r="JPS99" i="1" s="1"/>
  <c r="JPB99" i="1"/>
  <c r="JPA99" i="1"/>
  <c r="JPC99" i="1" s="1"/>
  <c r="JOL99" i="1"/>
  <c r="JOK99" i="1"/>
  <c r="JOM99" i="1" s="1"/>
  <c r="JNV99" i="1"/>
  <c r="JNU99" i="1"/>
  <c r="JNW99" i="1" s="1"/>
  <c r="JNF99" i="1"/>
  <c r="JNE99" i="1"/>
  <c r="JNG99" i="1" s="1"/>
  <c r="JMP99" i="1"/>
  <c r="JMO99" i="1"/>
  <c r="JMQ99" i="1" s="1"/>
  <c r="JLZ99" i="1"/>
  <c r="JLY99" i="1"/>
  <c r="JMA99" i="1" s="1"/>
  <c r="JLJ99" i="1"/>
  <c r="JLI99" i="1"/>
  <c r="JLK99" i="1" s="1"/>
  <c r="JKT99" i="1"/>
  <c r="JKS99" i="1"/>
  <c r="JKU99" i="1" s="1"/>
  <c r="JKD99" i="1"/>
  <c r="JKC99" i="1"/>
  <c r="JKE99" i="1" s="1"/>
  <c r="JJN99" i="1"/>
  <c r="JJM99" i="1"/>
  <c r="JJO99" i="1" s="1"/>
  <c r="JIX99" i="1"/>
  <c r="JIW99" i="1"/>
  <c r="JIY99" i="1" s="1"/>
  <c r="JIH99" i="1"/>
  <c r="JIG99" i="1"/>
  <c r="JII99" i="1" s="1"/>
  <c r="JHR99" i="1"/>
  <c r="JHQ99" i="1"/>
  <c r="JHS99" i="1" s="1"/>
  <c r="JHB99" i="1"/>
  <c r="JHA99" i="1"/>
  <c r="JHC99" i="1" s="1"/>
  <c r="JGL99" i="1"/>
  <c r="JGK99" i="1"/>
  <c r="JGM99" i="1" s="1"/>
  <c r="JFV99" i="1"/>
  <c r="JFU99" i="1"/>
  <c r="JFW99" i="1" s="1"/>
  <c r="JFF99" i="1"/>
  <c r="JFE99" i="1"/>
  <c r="JFG99" i="1" s="1"/>
  <c r="JEP99" i="1"/>
  <c r="JEO99" i="1"/>
  <c r="JEQ99" i="1" s="1"/>
  <c r="JDZ99" i="1"/>
  <c r="JDY99" i="1"/>
  <c r="JEA99" i="1" s="1"/>
  <c r="JDJ99" i="1"/>
  <c r="JDI99" i="1"/>
  <c r="JDK99" i="1" s="1"/>
  <c r="JCT99" i="1"/>
  <c r="JCS99" i="1"/>
  <c r="JCU99" i="1" s="1"/>
  <c r="JCD99" i="1"/>
  <c r="JCC99" i="1"/>
  <c r="JCE99" i="1" s="1"/>
  <c r="JBN99" i="1"/>
  <c r="JBM99" i="1"/>
  <c r="JBO99" i="1" s="1"/>
  <c r="JAX99" i="1"/>
  <c r="JAW99" i="1"/>
  <c r="JAY99" i="1" s="1"/>
  <c r="JAH99" i="1"/>
  <c r="JAG99" i="1"/>
  <c r="JAI99" i="1" s="1"/>
  <c r="IZR99" i="1"/>
  <c r="IZQ99" i="1"/>
  <c r="IZS99" i="1" s="1"/>
  <c r="IZB99" i="1"/>
  <c r="IZA99" i="1"/>
  <c r="IZC99" i="1" s="1"/>
  <c r="IYL99" i="1"/>
  <c r="IYK99" i="1"/>
  <c r="IYM99" i="1" s="1"/>
  <c r="IXV99" i="1"/>
  <c r="IXU99" i="1"/>
  <c r="IXW99" i="1" s="1"/>
  <c r="IXF99" i="1"/>
  <c r="IXE99" i="1"/>
  <c r="IXG99" i="1" s="1"/>
  <c r="IWP99" i="1"/>
  <c r="IWO99" i="1"/>
  <c r="IWQ99" i="1" s="1"/>
  <c r="IVZ99" i="1"/>
  <c r="IVY99" i="1"/>
  <c r="IWA99" i="1" s="1"/>
  <c r="IVJ99" i="1"/>
  <c r="IVI99" i="1"/>
  <c r="IVK99" i="1" s="1"/>
  <c r="IUT99" i="1"/>
  <c r="IUS99" i="1"/>
  <c r="IUU99" i="1" s="1"/>
  <c r="IUD99" i="1"/>
  <c r="IUC99" i="1"/>
  <c r="IUE99" i="1" s="1"/>
  <c r="ITN99" i="1"/>
  <c r="ITM99" i="1"/>
  <c r="ITO99" i="1" s="1"/>
  <c r="ISX99" i="1"/>
  <c r="ISW99" i="1"/>
  <c r="ISY99" i="1" s="1"/>
  <c r="ISH99" i="1"/>
  <c r="ISG99" i="1"/>
  <c r="ISI99" i="1" s="1"/>
  <c r="IRR99" i="1"/>
  <c r="IRQ99" i="1"/>
  <c r="IRS99" i="1" s="1"/>
  <c r="IRB99" i="1"/>
  <c r="IRA99" i="1"/>
  <c r="IRC99" i="1" s="1"/>
  <c r="IQL99" i="1"/>
  <c r="IQK99" i="1"/>
  <c r="IQM99" i="1" s="1"/>
  <c r="IPV99" i="1"/>
  <c r="IPU99" i="1"/>
  <c r="IPW99" i="1" s="1"/>
  <c r="IPF99" i="1"/>
  <c r="IPE99" i="1"/>
  <c r="IPG99" i="1" s="1"/>
  <c r="IOP99" i="1"/>
  <c r="IOO99" i="1"/>
  <c r="IOQ99" i="1" s="1"/>
  <c r="INZ99" i="1"/>
  <c r="INY99" i="1"/>
  <c r="IOA99" i="1" s="1"/>
  <c r="INJ99" i="1"/>
  <c r="INI99" i="1"/>
  <c r="INK99" i="1" s="1"/>
  <c r="IMT99" i="1"/>
  <c r="IMS99" i="1"/>
  <c r="IMU99" i="1" s="1"/>
  <c r="IMD99" i="1"/>
  <c r="IMC99" i="1"/>
  <c r="IME99" i="1" s="1"/>
  <c r="ILN99" i="1"/>
  <c r="ILM99" i="1"/>
  <c r="ILO99" i="1" s="1"/>
  <c r="IKX99" i="1"/>
  <c r="IKW99" i="1"/>
  <c r="IKY99" i="1" s="1"/>
  <c r="IKH99" i="1"/>
  <c r="IKG99" i="1"/>
  <c r="IKI99" i="1" s="1"/>
  <c r="IJR99" i="1"/>
  <c r="IJQ99" i="1"/>
  <c r="IJS99" i="1" s="1"/>
  <c r="IJB99" i="1"/>
  <c r="IJA99" i="1"/>
  <c r="IJC99" i="1" s="1"/>
  <c r="IIL99" i="1"/>
  <c r="IIK99" i="1"/>
  <c r="IIM99" i="1" s="1"/>
  <c r="IHV99" i="1"/>
  <c r="IHU99" i="1"/>
  <c r="IHW99" i="1" s="1"/>
  <c r="IHF99" i="1"/>
  <c r="IHE99" i="1"/>
  <c r="IHG99" i="1" s="1"/>
  <c r="IGP99" i="1"/>
  <c r="IGO99" i="1"/>
  <c r="IGQ99" i="1" s="1"/>
  <c r="IFZ99" i="1"/>
  <c r="IFY99" i="1"/>
  <c r="IGA99" i="1" s="1"/>
  <c r="IFJ99" i="1"/>
  <c r="IFI99" i="1"/>
  <c r="IFK99" i="1" s="1"/>
  <c r="IET99" i="1"/>
  <c r="IES99" i="1"/>
  <c r="IEU99" i="1" s="1"/>
  <c r="IED99" i="1"/>
  <c r="IEC99" i="1"/>
  <c r="IEE99" i="1" s="1"/>
  <c r="IDN99" i="1"/>
  <c r="IDM99" i="1"/>
  <c r="IDO99" i="1" s="1"/>
  <c r="ICX99" i="1"/>
  <c r="ICW99" i="1"/>
  <c r="ICY99" i="1" s="1"/>
  <c r="ICH99" i="1"/>
  <c r="ICG99" i="1"/>
  <c r="ICI99" i="1" s="1"/>
  <c r="IBR99" i="1"/>
  <c r="IBQ99" i="1"/>
  <c r="IBS99" i="1" s="1"/>
  <c r="IBB99" i="1"/>
  <c r="IBA99" i="1"/>
  <c r="IBC99" i="1" s="1"/>
  <c r="IAL99" i="1"/>
  <c r="IAK99" i="1"/>
  <c r="IAM99" i="1" s="1"/>
  <c r="HZV99" i="1"/>
  <c r="HZU99" i="1"/>
  <c r="HZW99" i="1" s="1"/>
  <c r="HZF99" i="1"/>
  <c r="HZE99" i="1"/>
  <c r="HZG99" i="1" s="1"/>
  <c r="HYP99" i="1"/>
  <c r="HYO99" i="1"/>
  <c r="HYQ99" i="1" s="1"/>
  <c r="HXZ99" i="1"/>
  <c r="HXY99" i="1"/>
  <c r="HYA99" i="1" s="1"/>
  <c r="HXJ99" i="1"/>
  <c r="HXI99" i="1"/>
  <c r="HXK99" i="1" s="1"/>
  <c r="HWT99" i="1"/>
  <c r="HWS99" i="1"/>
  <c r="HWU99" i="1" s="1"/>
  <c r="HWD99" i="1"/>
  <c r="HWC99" i="1"/>
  <c r="HWE99" i="1" s="1"/>
  <c r="HVN99" i="1"/>
  <c r="HVM99" i="1"/>
  <c r="HVO99" i="1" s="1"/>
  <c r="HUX99" i="1"/>
  <c r="HUW99" i="1"/>
  <c r="HUY99" i="1" s="1"/>
  <c r="HUH99" i="1"/>
  <c r="HUG99" i="1"/>
  <c r="HUI99" i="1" s="1"/>
  <c r="HTR99" i="1"/>
  <c r="HTQ99" i="1"/>
  <c r="HTS99" i="1" s="1"/>
  <c r="HTB99" i="1"/>
  <c r="HTA99" i="1"/>
  <c r="HTC99" i="1" s="1"/>
  <c r="HSL99" i="1"/>
  <c r="HSK99" i="1"/>
  <c r="HSM99" i="1" s="1"/>
  <c r="HRV99" i="1"/>
  <c r="HRU99" i="1"/>
  <c r="HRW99" i="1" s="1"/>
  <c r="HRF99" i="1"/>
  <c r="HRE99" i="1"/>
  <c r="HRG99" i="1" s="1"/>
  <c r="HQP99" i="1"/>
  <c r="HQO99" i="1"/>
  <c r="HQQ99" i="1" s="1"/>
  <c r="HPZ99" i="1"/>
  <c r="HPY99" i="1"/>
  <c r="HQA99" i="1" s="1"/>
  <c r="HPJ99" i="1"/>
  <c r="HPI99" i="1"/>
  <c r="HPK99" i="1" s="1"/>
  <c r="HOT99" i="1"/>
  <c r="HOS99" i="1"/>
  <c r="HOU99" i="1" s="1"/>
  <c r="HOD99" i="1"/>
  <c r="HOC99" i="1"/>
  <c r="HOE99" i="1" s="1"/>
  <c r="HNN99" i="1"/>
  <c r="HNM99" i="1"/>
  <c r="HNO99" i="1" s="1"/>
  <c r="HMX99" i="1"/>
  <c r="HMW99" i="1"/>
  <c r="HMY99" i="1" s="1"/>
  <c r="HMH99" i="1"/>
  <c r="HMG99" i="1"/>
  <c r="HMI99" i="1" s="1"/>
  <c r="HLR99" i="1"/>
  <c r="HLQ99" i="1"/>
  <c r="HLS99" i="1" s="1"/>
  <c r="HLB99" i="1"/>
  <c r="HLA99" i="1"/>
  <c r="HLC99" i="1" s="1"/>
  <c r="HKL99" i="1"/>
  <c r="HKK99" i="1"/>
  <c r="HKM99" i="1" s="1"/>
  <c r="HJV99" i="1"/>
  <c r="HJU99" i="1"/>
  <c r="HJW99" i="1" s="1"/>
  <c r="HJF99" i="1"/>
  <c r="HJE99" i="1"/>
  <c r="HJG99" i="1" s="1"/>
  <c r="HIP99" i="1"/>
  <c r="HIO99" i="1"/>
  <c r="HIQ99" i="1" s="1"/>
  <c r="HHZ99" i="1"/>
  <c r="HHY99" i="1"/>
  <c r="HIA99" i="1" s="1"/>
  <c r="HHJ99" i="1"/>
  <c r="HHI99" i="1"/>
  <c r="HHK99" i="1" s="1"/>
  <c r="HGT99" i="1"/>
  <c r="HGS99" i="1"/>
  <c r="HGU99" i="1" s="1"/>
  <c r="HGD99" i="1"/>
  <c r="HGC99" i="1"/>
  <c r="HGE99" i="1" s="1"/>
  <c r="HFN99" i="1"/>
  <c r="HFM99" i="1"/>
  <c r="HFO99" i="1" s="1"/>
  <c r="HEX99" i="1"/>
  <c r="HEW99" i="1"/>
  <c r="HEY99" i="1" s="1"/>
  <c r="HEH99" i="1"/>
  <c r="HEG99" i="1"/>
  <c r="HEI99" i="1" s="1"/>
  <c r="HDR99" i="1"/>
  <c r="HDQ99" i="1"/>
  <c r="HDS99" i="1" s="1"/>
  <c r="HDB99" i="1"/>
  <c r="HDA99" i="1"/>
  <c r="HDC99" i="1" s="1"/>
  <c r="HCL99" i="1"/>
  <c r="HCK99" i="1"/>
  <c r="HCM99" i="1" s="1"/>
  <c r="HBV99" i="1"/>
  <c r="HBU99" i="1"/>
  <c r="HBW99" i="1" s="1"/>
  <c r="HBF99" i="1"/>
  <c r="HBE99" i="1"/>
  <c r="HBG99" i="1" s="1"/>
  <c r="HAP99" i="1"/>
  <c r="HAO99" i="1"/>
  <c r="HAQ99" i="1" s="1"/>
  <c r="GZZ99" i="1"/>
  <c r="GZY99" i="1"/>
  <c r="HAA99" i="1" s="1"/>
  <c r="GZJ99" i="1"/>
  <c r="GZI99" i="1"/>
  <c r="GZK99" i="1" s="1"/>
  <c r="GYT99" i="1"/>
  <c r="GYS99" i="1"/>
  <c r="GYU99" i="1" s="1"/>
  <c r="GYD99" i="1"/>
  <c r="GYC99" i="1"/>
  <c r="GYE99" i="1" s="1"/>
  <c r="GXN99" i="1"/>
  <c r="GXM99" i="1"/>
  <c r="GXO99" i="1" s="1"/>
  <c r="GWX99" i="1"/>
  <c r="GWW99" i="1"/>
  <c r="GWY99" i="1" s="1"/>
  <c r="GWH99" i="1"/>
  <c r="GWG99" i="1"/>
  <c r="GWI99" i="1" s="1"/>
  <c r="GVR99" i="1"/>
  <c r="GVQ99" i="1"/>
  <c r="GVS99" i="1" s="1"/>
  <c r="GVB99" i="1"/>
  <c r="GVA99" i="1"/>
  <c r="GVC99" i="1" s="1"/>
  <c r="GUL99" i="1"/>
  <c r="GUK99" i="1"/>
  <c r="GUM99" i="1" s="1"/>
  <c r="GTV99" i="1"/>
  <c r="GTU99" i="1"/>
  <c r="GTW99" i="1" s="1"/>
  <c r="GTF99" i="1"/>
  <c r="GTE99" i="1"/>
  <c r="GTG99" i="1" s="1"/>
  <c r="GSP99" i="1"/>
  <c r="GSO99" i="1"/>
  <c r="GSQ99" i="1" s="1"/>
  <c r="GRZ99" i="1"/>
  <c r="GRY99" i="1"/>
  <c r="GSA99" i="1" s="1"/>
  <c r="GRJ99" i="1"/>
  <c r="GRI99" i="1"/>
  <c r="GRK99" i="1" s="1"/>
  <c r="GQT99" i="1"/>
  <c r="GQS99" i="1"/>
  <c r="GQU99" i="1" s="1"/>
  <c r="GQD99" i="1"/>
  <c r="GQC99" i="1"/>
  <c r="GQE99" i="1" s="1"/>
  <c r="GPN99" i="1"/>
  <c r="GPM99" i="1"/>
  <c r="GPO99" i="1" s="1"/>
  <c r="GOX99" i="1"/>
  <c r="GOW99" i="1"/>
  <c r="GOY99" i="1" s="1"/>
  <c r="GOH99" i="1"/>
  <c r="GOG99" i="1"/>
  <c r="GOI99" i="1" s="1"/>
  <c r="GNR99" i="1"/>
  <c r="GNQ99" i="1"/>
  <c r="GNS99" i="1" s="1"/>
  <c r="GNB99" i="1"/>
  <c r="GNA99" i="1"/>
  <c r="GNC99" i="1" s="1"/>
  <c r="GML99" i="1"/>
  <c r="GMK99" i="1"/>
  <c r="GMM99" i="1" s="1"/>
  <c r="GLV99" i="1"/>
  <c r="GLU99" i="1"/>
  <c r="GLW99" i="1" s="1"/>
  <c r="GLF99" i="1"/>
  <c r="GLE99" i="1"/>
  <c r="GLG99" i="1" s="1"/>
  <c r="GKP99" i="1"/>
  <c r="GKO99" i="1"/>
  <c r="GKQ99" i="1" s="1"/>
  <c r="GJZ99" i="1"/>
  <c r="GJY99" i="1"/>
  <c r="GKA99" i="1" s="1"/>
  <c r="GJJ99" i="1"/>
  <c r="GJI99" i="1"/>
  <c r="GJK99" i="1" s="1"/>
  <c r="GIT99" i="1"/>
  <c r="GIS99" i="1"/>
  <c r="GIU99" i="1" s="1"/>
  <c r="GID99" i="1"/>
  <c r="GIC99" i="1"/>
  <c r="GIE99" i="1" s="1"/>
  <c r="GHN99" i="1"/>
  <c r="GHM99" i="1"/>
  <c r="GHO99" i="1" s="1"/>
  <c r="GGX99" i="1"/>
  <c r="GGW99" i="1"/>
  <c r="GGY99" i="1" s="1"/>
  <c r="GGH99" i="1"/>
  <c r="GGG99" i="1"/>
  <c r="GGI99" i="1" s="1"/>
  <c r="GFR99" i="1"/>
  <c r="GFQ99" i="1"/>
  <c r="GFS99" i="1" s="1"/>
  <c r="GFB99" i="1"/>
  <c r="GFA99" i="1"/>
  <c r="GFC99" i="1" s="1"/>
  <c r="GEL99" i="1"/>
  <c r="GEK99" i="1"/>
  <c r="GEM99" i="1" s="1"/>
  <c r="GDV99" i="1"/>
  <c r="GDU99" i="1"/>
  <c r="GDW99" i="1" s="1"/>
  <c r="GDF99" i="1"/>
  <c r="GDE99" i="1"/>
  <c r="GDG99" i="1" s="1"/>
  <c r="GCP99" i="1"/>
  <c r="GCO99" i="1"/>
  <c r="GCQ99" i="1" s="1"/>
  <c r="GBZ99" i="1"/>
  <c r="GBY99" i="1"/>
  <c r="GCA99" i="1" s="1"/>
  <c r="GBJ99" i="1"/>
  <c r="GBI99" i="1"/>
  <c r="GBK99" i="1" s="1"/>
  <c r="GAT99" i="1"/>
  <c r="GAS99" i="1"/>
  <c r="GAU99" i="1" s="1"/>
  <c r="GAD99" i="1"/>
  <c r="GAC99" i="1"/>
  <c r="GAE99" i="1" s="1"/>
  <c r="FZN99" i="1"/>
  <c r="FZM99" i="1"/>
  <c r="FZO99" i="1" s="1"/>
  <c r="FYX99" i="1"/>
  <c r="FYW99" i="1"/>
  <c r="FYY99" i="1" s="1"/>
  <c r="FYH99" i="1"/>
  <c r="FYG99" i="1"/>
  <c r="FYI99" i="1" s="1"/>
  <c r="FXR99" i="1"/>
  <c r="FXQ99" i="1"/>
  <c r="FXS99" i="1" s="1"/>
  <c r="FXB99" i="1"/>
  <c r="FXA99" i="1"/>
  <c r="FXC99" i="1" s="1"/>
  <c r="FWL99" i="1"/>
  <c r="FWK99" i="1"/>
  <c r="FWM99" i="1" s="1"/>
  <c r="FVV99" i="1"/>
  <c r="FVU99" i="1"/>
  <c r="FVW99" i="1" s="1"/>
  <c r="FVF99" i="1"/>
  <c r="FVE99" i="1"/>
  <c r="FVG99" i="1" s="1"/>
  <c r="FUP99" i="1"/>
  <c r="FUO99" i="1"/>
  <c r="FUQ99" i="1" s="1"/>
  <c r="FTZ99" i="1"/>
  <c r="FTY99" i="1"/>
  <c r="FUA99" i="1" s="1"/>
  <c r="FTJ99" i="1"/>
  <c r="FTI99" i="1"/>
  <c r="FTK99" i="1" s="1"/>
  <c r="FST99" i="1"/>
  <c r="FSS99" i="1"/>
  <c r="FSU99" i="1" s="1"/>
  <c r="FSD99" i="1"/>
  <c r="FSC99" i="1"/>
  <c r="FSE99" i="1" s="1"/>
  <c r="FRN99" i="1"/>
  <c r="FRM99" i="1"/>
  <c r="FRO99" i="1" s="1"/>
  <c r="FQX99" i="1"/>
  <c r="FQW99" i="1"/>
  <c r="FQY99" i="1" s="1"/>
  <c r="FQH99" i="1"/>
  <c r="FQG99" i="1"/>
  <c r="FQI99" i="1" s="1"/>
  <c r="FPR99" i="1"/>
  <c r="FPQ99" i="1"/>
  <c r="FPS99" i="1" s="1"/>
  <c r="FPB99" i="1"/>
  <c r="FPA99" i="1"/>
  <c r="FPC99" i="1" s="1"/>
  <c r="FOL99" i="1"/>
  <c r="FOK99" i="1"/>
  <c r="FOM99" i="1" s="1"/>
  <c r="FNV99" i="1"/>
  <c r="FNU99" i="1"/>
  <c r="FNW99" i="1" s="1"/>
  <c r="FNF99" i="1"/>
  <c r="FNE99" i="1"/>
  <c r="FNG99" i="1" s="1"/>
  <c r="FMP99" i="1"/>
  <c r="FMO99" i="1"/>
  <c r="FMQ99" i="1" s="1"/>
  <c r="FLZ99" i="1"/>
  <c r="FLY99" i="1"/>
  <c r="FMA99" i="1" s="1"/>
  <c r="FLJ99" i="1"/>
  <c r="FLI99" i="1"/>
  <c r="FLK99" i="1" s="1"/>
  <c r="FKT99" i="1"/>
  <c r="FKS99" i="1"/>
  <c r="FKU99" i="1" s="1"/>
  <c r="FKD99" i="1"/>
  <c r="FKC99" i="1"/>
  <c r="FKE99" i="1" s="1"/>
  <c r="FJN99" i="1"/>
  <c r="FJM99" i="1"/>
  <c r="FJO99" i="1" s="1"/>
  <c r="FIX99" i="1"/>
  <c r="FIW99" i="1"/>
  <c r="FIY99" i="1" s="1"/>
  <c r="FIH99" i="1"/>
  <c r="FIG99" i="1"/>
  <c r="FII99" i="1" s="1"/>
  <c r="FHR99" i="1"/>
  <c r="FHQ99" i="1"/>
  <c r="FHS99" i="1" s="1"/>
  <c r="FHB99" i="1"/>
  <c r="FHA99" i="1"/>
  <c r="FHC99" i="1" s="1"/>
  <c r="FGL99" i="1"/>
  <c r="FGK99" i="1"/>
  <c r="FGM99" i="1" s="1"/>
  <c r="FFV99" i="1"/>
  <c r="FFU99" i="1"/>
  <c r="FFW99" i="1" s="1"/>
  <c r="FFF99" i="1"/>
  <c r="FFE99" i="1"/>
  <c r="FFG99" i="1" s="1"/>
  <c r="FEP99" i="1"/>
  <c r="FEO99" i="1"/>
  <c r="FEQ99" i="1" s="1"/>
  <c r="FDZ99" i="1"/>
  <c r="FDY99" i="1"/>
  <c r="FEA99" i="1" s="1"/>
  <c r="FDJ99" i="1"/>
  <c r="FDI99" i="1"/>
  <c r="FDK99" i="1" s="1"/>
  <c r="FCT99" i="1"/>
  <c r="FCS99" i="1"/>
  <c r="FCU99" i="1" s="1"/>
  <c r="FCD99" i="1"/>
  <c r="FCC99" i="1"/>
  <c r="FCE99" i="1" s="1"/>
  <c r="FBN99" i="1"/>
  <c r="FBM99" i="1"/>
  <c r="FBO99" i="1" s="1"/>
  <c r="FAX99" i="1"/>
  <c r="FAW99" i="1"/>
  <c r="FAY99" i="1" s="1"/>
  <c r="FAH99" i="1"/>
  <c r="FAG99" i="1"/>
  <c r="FAI99" i="1" s="1"/>
  <c r="EZR99" i="1"/>
  <c r="EZQ99" i="1"/>
  <c r="EZS99" i="1" s="1"/>
  <c r="EZB99" i="1"/>
  <c r="EZA99" i="1"/>
  <c r="EZC99" i="1" s="1"/>
  <c r="EYL99" i="1"/>
  <c r="EYK99" i="1"/>
  <c r="EYM99" i="1" s="1"/>
  <c r="EXV99" i="1"/>
  <c r="EXU99" i="1"/>
  <c r="EXW99" i="1" s="1"/>
  <c r="EXF99" i="1"/>
  <c r="EXE99" i="1"/>
  <c r="EXG99" i="1" s="1"/>
  <c r="EWP99" i="1"/>
  <c r="EWO99" i="1"/>
  <c r="EWQ99" i="1" s="1"/>
  <c r="EVZ99" i="1"/>
  <c r="EVY99" i="1"/>
  <c r="EWA99" i="1" s="1"/>
  <c r="EVJ99" i="1"/>
  <c r="EVI99" i="1"/>
  <c r="EVK99" i="1" s="1"/>
  <c r="EUT99" i="1"/>
  <c r="EUS99" i="1"/>
  <c r="EUU99" i="1" s="1"/>
  <c r="EUD99" i="1"/>
  <c r="EUC99" i="1"/>
  <c r="EUE99" i="1" s="1"/>
  <c r="ETN99" i="1"/>
  <c r="ETM99" i="1"/>
  <c r="ETO99" i="1" s="1"/>
  <c r="ESX99" i="1"/>
  <c r="ESW99" i="1"/>
  <c r="ESY99" i="1" s="1"/>
  <c r="ESH99" i="1"/>
  <c r="ESG99" i="1"/>
  <c r="ESI99" i="1" s="1"/>
  <c r="ERR99" i="1"/>
  <c r="ERQ99" i="1"/>
  <c r="ERS99" i="1" s="1"/>
  <c r="ERB99" i="1"/>
  <c r="ERA99" i="1"/>
  <c r="ERC99" i="1" s="1"/>
  <c r="EQL99" i="1"/>
  <c r="EQK99" i="1"/>
  <c r="EQM99" i="1" s="1"/>
  <c r="EPV99" i="1"/>
  <c r="EPU99" i="1"/>
  <c r="EPW99" i="1" s="1"/>
  <c r="EPF99" i="1"/>
  <c r="EPE99" i="1"/>
  <c r="EPG99" i="1" s="1"/>
  <c r="EOP99" i="1"/>
  <c r="EOO99" i="1"/>
  <c r="EOQ99" i="1" s="1"/>
  <c r="ENZ99" i="1"/>
  <c r="ENY99" i="1"/>
  <c r="EOA99" i="1" s="1"/>
  <c r="ENJ99" i="1"/>
  <c r="ENI99" i="1"/>
  <c r="ENK99" i="1" s="1"/>
  <c r="EMT99" i="1"/>
  <c r="EMS99" i="1"/>
  <c r="EMU99" i="1" s="1"/>
  <c r="EMD99" i="1"/>
  <c r="EMC99" i="1"/>
  <c r="EME99" i="1" s="1"/>
  <c r="ELN99" i="1"/>
  <c r="ELM99" i="1"/>
  <c r="ELO99" i="1" s="1"/>
  <c r="EKX99" i="1"/>
  <c r="EKW99" i="1"/>
  <c r="EKY99" i="1" s="1"/>
  <c r="EKH99" i="1"/>
  <c r="EKG99" i="1"/>
  <c r="EKI99" i="1" s="1"/>
  <c r="EJR99" i="1"/>
  <c r="EJQ99" i="1"/>
  <c r="EJS99" i="1" s="1"/>
  <c r="EJB99" i="1"/>
  <c r="EJA99" i="1"/>
  <c r="EJC99" i="1" s="1"/>
  <c r="EIL99" i="1"/>
  <c r="EIK99" i="1"/>
  <c r="EIM99" i="1" s="1"/>
  <c r="EHV99" i="1"/>
  <c r="EHU99" i="1"/>
  <c r="EHW99" i="1" s="1"/>
  <c r="EHF99" i="1"/>
  <c r="EHE99" i="1"/>
  <c r="EHG99" i="1" s="1"/>
  <c r="EGP99" i="1"/>
  <c r="EGO99" i="1"/>
  <c r="EGQ99" i="1" s="1"/>
  <c r="EFZ99" i="1"/>
  <c r="EFY99" i="1"/>
  <c r="EGA99" i="1" s="1"/>
  <c r="EFJ99" i="1"/>
  <c r="EFI99" i="1"/>
  <c r="EFK99" i="1" s="1"/>
  <c r="EET99" i="1"/>
  <c r="EES99" i="1"/>
  <c r="EEU99" i="1" s="1"/>
  <c r="EED99" i="1"/>
  <c r="EEC99" i="1"/>
  <c r="EEE99" i="1" s="1"/>
  <c r="EDN99" i="1"/>
  <c r="EDM99" i="1"/>
  <c r="EDO99" i="1" s="1"/>
  <c r="ECX99" i="1"/>
  <c r="ECW99" i="1"/>
  <c r="ECY99" i="1" s="1"/>
  <c r="ECH99" i="1"/>
  <c r="ECG99" i="1"/>
  <c r="ECI99" i="1" s="1"/>
  <c r="EBR99" i="1"/>
  <c r="EBQ99" i="1"/>
  <c r="EBS99" i="1" s="1"/>
  <c r="EBB99" i="1"/>
  <c r="EBA99" i="1"/>
  <c r="EBC99" i="1" s="1"/>
  <c r="EAL99" i="1"/>
  <c r="EAK99" i="1"/>
  <c r="EAM99" i="1" s="1"/>
  <c r="DZV99" i="1"/>
  <c r="DZU99" i="1"/>
  <c r="DZW99" i="1" s="1"/>
  <c r="DZF99" i="1"/>
  <c r="DZE99" i="1"/>
  <c r="DZG99" i="1" s="1"/>
  <c r="DYP99" i="1"/>
  <c r="DYO99" i="1"/>
  <c r="DYQ99" i="1" s="1"/>
  <c r="DXZ99" i="1"/>
  <c r="DXY99" i="1"/>
  <c r="DYA99" i="1" s="1"/>
  <c r="DXJ99" i="1"/>
  <c r="DXI99" i="1"/>
  <c r="DXK99" i="1" s="1"/>
  <c r="DWT99" i="1"/>
  <c r="DWS99" i="1"/>
  <c r="DWU99" i="1" s="1"/>
  <c r="DWD99" i="1"/>
  <c r="DWC99" i="1"/>
  <c r="DWE99" i="1" s="1"/>
  <c r="DVN99" i="1"/>
  <c r="DVM99" i="1"/>
  <c r="DVO99" i="1" s="1"/>
  <c r="DUX99" i="1"/>
  <c r="DUW99" i="1"/>
  <c r="DUY99" i="1" s="1"/>
  <c r="DUH99" i="1"/>
  <c r="DUG99" i="1"/>
  <c r="DUI99" i="1" s="1"/>
  <c r="DTR99" i="1"/>
  <c r="DTQ99" i="1"/>
  <c r="DTS99" i="1" s="1"/>
  <c r="DTB99" i="1"/>
  <c r="DTA99" i="1"/>
  <c r="DTC99" i="1" s="1"/>
  <c r="DSL99" i="1"/>
  <c r="DSK99" i="1"/>
  <c r="DSM99" i="1" s="1"/>
  <c r="DRV99" i="1"/>
  <c r="DRU99" i="1"/>
  <c r="DRW99" i="1" s="1"/>
  <c r="DRF99" i="1"/>
  <c r="DRE99" i="1"/>
  <c r="DRG99" i="1" s="1"/>
  <c r="DQP99" i="1"/>
  <c r="DQO99" i="1"/>
  <c r="DQQ99" i="1" s="1"/>
  <c r="DPZ99" i="1"/>
  <c r="DPY99" i="1"/>
  <c r="DQA99" i="1" s="1"/>
  <c r="DPJ99" i="1"/>
  <c r="DPI99" i="1"/>
  <c r="DPK99" i="1" s="1"/>
  <c r="DOT99" i="1"/>
  <c r="DOS99" i="1"/>
  <c r="DOU99" i="1" s="1"/>
  <c r="DOD99" i="1"/>
  <c r="DOC99" i="1"/>
  <c r="DOE99" i="1" s="1"/>
  <c r="DNN99" i="1"/>
  <c r="DNM99" i="1"/>
  <c r="DNO99" i="1" s="1"/>
  <c r="DMX99" i="1"/>
  <c r="DMW99" i="1"/>
  <c r="DMY99" i="1" s="1"/>
  <c r="DMH99" i="1"/>
  <c r="DMG99" i="1"/>
  <c r="DMI99" i="1" s="1"/>
  <c r="DLR99" i="1"/>
  <c r="DLQ99" i="1"/>
  <c r="DLS99" i="1" s="1"/>
  <c r="DLB99" i="1"/>
  <c r="DLA99" i="1"/>
  <c r="DLC99" i="1" s="1"/>
  <c r="DKL99" i="1"/>
  <c r="DKK99" i="1"/>
  <c r="DKM99" i="1" s="1"/>
  <c r="DJV99" i="1"/>
  <c r="DJU99" i="1"/>
  <c r="DJW99" i="1" s="1"/>
  <c r="DJF99" i="1"/>
  <c r="DJE99" i="1"/>
  <c r="DJG99" i="1" s="1"/>
  <c r="DIP99" i="1"/>
  <c r="DIO99" i="1"/>
  <c r="DIQ99" i="1" s="1"/>
  <c r="DHZ99" i="1"/>
  <c r="DHY99" i="1"/>
  <c r="DIA99" i="1" s="1"/>
  <c r="DHJ99" i="1"/>
  <c r="DHI99" i="1"/>
  <c r="DHK99" i="1" s="1"/>
  <c r="DGT99" i="1"/>
  <c r="DGS99" i="1"/>
  <c r="DGU99" i="1" s="1"/>
  <c r="DGD99" i="1"/>
  <c r="DGC99" i="1"/>
  <c r="DGE99" i="1" s="1"/>
  <c r="DFN99" i="1"/>
  <c r="DFM99" i="1"/>
  <c r="DFO99" i="1" s="1"/>
  <c r="DEX99" i="1"/>
  <c r="DEW99" i="1"/>
  <c r="DEY99" i="1" s="1"/>
  <c r="DEH99" i="1"/>
  <c r="DEG99" i="1"/>
  <c r="DEI99" i="1" s="1"/>
  <c r="DDR99" i="1"/>
  <c r="DDQ99" i="1"/>
  <c r="DDS99" i="1" s="1"/>
  <c r="DDB99" i="1"/>
  <c r="DDA99" i="1"/>
  <c r="DDC99" i="1" s="1"/>
  <c r="DCL99" i="1"/>
  <c r="DCK99" i="1"/>
  <c r="DCM99" i="1" s="1"/>
  <c r="DBV99" i="1"/>
  <c r="DBU99" i="1"/>
  <c r="DBW99" i="1" s="1"/>
  <c r="DBF99" i="1"/>
  <c r="DBE99" i="1"/>
  <c r="DBG99" i="1" s="1"/>
  <c r="DAP99" i="1"/>
  <c r="DAO99" i="1"/>
  <c r="DAQ99" i="1" s="1"/>
  <c r="CZZ99" i="1"/>
  <c r="CZY99" i="1"/>
  <c r="DAA99" i="1" s="1"/>
  <c r="CZJ99" i="1"/>
  <c r="CZI99" i="1"/>
  <c r="CZK99" i="1" s="1"/>
  <c r="CYT99" i="1"/>
  <c r="CYS99" i="1"/>
  <c r="CYU99" i="1" s="1"/>
  <c r="CYD99" i="1"/>
  <c r="CYC99" i="1"/>
  <c r="CYE99" i="1" s="1"/>
  <c r="CXN99" i="1"/>
  <c r="CXM99" i="1"/>
  <c r="CXO99" i="1" s="1"/>
  <c r="CWX99" i="1"/>
  <c r="CWW99" i="1"/>
  <c r="CWY99" i="1" s="1"/>
  <c r="CWH99" i="1"/>
  <c r="CWG99" i="1"/>
  <c r="CWI99" i="1" s="1"/>
  <c r="CVR99" i="1"/>
  <c r="CVQ99" i="1"/>
  <c r="CVS99" i="1" s="1"/>
  <c r="CVB99" i="1"/>
  <c r="CVA99" i="1"/>
  <c r="CVC99" i="1" s="1"/>
  <c r="CUL99" i="1"/>
  <c r="CUK99" i="1"/>
  <c r="CUM99" i="1" s="1"/>
  <c r="CTV99" i="1"/>
  <c r="CTU99" i="1"/>
  <c r="CTW99" i="1" s="1"/>
  <c r="CTF99" i="1"/>
  <c r="CTE99" i="1"/>
  <c r="CTG99" i="1" s="1"/>
  <c r="CSP99" i="1"/>
  <c r="CSO99" i="1"/>
  <c r="CSQ99" i="1" s="1"/>
  <c r="CRZ99" i="1"/>
  <c r="CRY99" i="1"/>
  <c r="CSA99" i="1" s="1"/>
  <c r="CRJ99" i="1"/>
  <c r="CRI99" i="1"/>
  <c r="CRK99" i="1" s="1"/>
  <c r="CQT99" i="1"/>
  <c r="CQS99" i="1"/>
  <c r="CQU99" i="1" s="1"/>
  <c r="CQD99" i="1"/>
  <c r="CQC99" i="1"/>
  <c r="CQE99" i="1" s="1"/>
  <c r="CPN99" i="1"/>
  <c r="CPM99" i="1"/>
  <c r="CPO99" i="1" s="1"/>
  <c r="COX99" i="1"/>
  <c r="COW99" i="1"/>
  <c r="COY99" i="1" s="1"/>
  <c r="COH99" i="1"/>
  <c r="COG99" i="1"/>
  <c r="COI99" i="1" s="1"/>
  <c r="CNR99" i="1"/>
  <c r="CNQ99" i="1"/>
  <c r="CNS99" i="1" s="1"/>
  <c r="CNB99" i="1"/>
  <c r="CNA99" i="1"/>
  <c r="CNC99" i="1" s="1"/>
  <c r="CML99" i="1"/>
  <c r="CMK99" i="1"/>
  <c r="CMM99" i="1" s="1"/>
  <c r="CLV99" i="1"/>
  <c r="CLU99" i="1"/>
  <c r="CLW99" i="1" s="1"/>
  <c r="CLF99" i="1"/>
  <c r="CLE99" i="1"/>
  <c r="CLG99" i="1" s="1"/>
  <c r="CKP99" i="1"/>
  <c r="CKO99" i="1"/>
  <c r="CKQ99" i="1" s="1"/>
  <c r="CJZ99" i="1"/>
  <c r="CJY99" i="1"/>
  <c r="CKA99" i="1" s="1"/>
  <c r="CJJ99" i="1"/>
  <c r="CJI99" i="1"/>
  <c r="CJK99" i="1" s="1"/>
  <c r="CIT99" i="1"/>
  <c r="CIS99" i="1"/>
  <c r="CIU99" i="1" s="1"/>
  <c r="CID99" i="1"/>
  <c r="CIC99" i="1"/>
  <c r="CIE99" i="1" s="1"/>
  <c r="CHN99" i="1"/>
  <c r="CHM99" i="1"/>
  <c r="CHO99" i="1" s="1"/>
  <c r="CGX99" i="1"/>
  <c r="CGW99" i="1"/>
  <c r="CGY99" i="1" s="1"/>
  <c r="CGH99" i="1"/>
  <c r="CGG99" i="1"/>
  <c r="CGI99" i="1" s="1"/>
  <c r="CFR99" i="1"/>
  <c r="CFQ99" i="1"/>
  <c r="CFS99" i="1" s="1"/>
  <c r="CFB99" i="1"/>
  <c r="CFA99" i="1"/>
  <c r="CFC99" i="1" s="1"/>
  <c r="CEL99" i="1"/>
  <c r="CEK99" i="1"/>
  <c r="CEM99" i="1" s="1"/>
  <c r="CDV99" i="1"/>
  <c r="CDU99" i="1"/>
  <c r="CDW99" i="1" s="1"/>
  <c r="CDF99" i="1"/>
  <c r="CDE99" i="1"/>
  <c r="CDG99" i="1" s="1"/>
  <c r="CCP99" i="1"/>
  <c r="CCO99" i="1"/>
  <c r="CCQ99" i="1" s="1"/>
  <c r="CBZ99" i="1"/>
  <c r="CBY99" i="1"/>
  <c r="CCA99" i="1" s="1"/>
  <c r="CBJ99" i="1"/>
  <c r="CBI99" i="1"/>
  <c r="CBK99" i="1" s="1"/>
  <c r="CAT99" i="1"/>
  <c r="CAS99" i="1"/>
  <c r="CAU99" i="1" s="1"/>
  <c r="CAD99" i="1"/>
  <c r="CAC99" i="1"/>
  <c r="CAE99" i="1" s="1"/>
  <c r="BZN99" i="1"/>
  <c r="BZM99" i="1"/>
  <c r="BZO99" i="1" s="1"/>
  <c r="BYX99" i="1"/>
  <c r="BYW99" i="1"/>
  <c r="BYY99" i="1" s="1"/>
  <c r="BYH99" i="1"/>
  <c r="BYG99" i="1"/>
  <c r="BYI99" i="1" s="1"/>
  <c r="BXR99" i="1"/>
  <c r="BXQ99" i="1"/>
  <c r="BXS99" i="1" s="1"/>
  <c r="BXB99" i="1"/>
  <c r="BXA99" i="1"/>
  <c r="BXC99" i="1" s="1"/>
  <c r="BWL99" i="1"/>
  <c r="BWK99" i="1"/>
  <c r="BWM99" i="1" s="1"/>
  <c r="BVV99" i="1"/>
  <c r="BVU99" i="1"/>
  <c r="BVW99" i="1" s="1"/>
  <c r="BVF99" i="1"/>
  <c r="BVE99" i="1"/>
  <c r="BVG99" i="1" s="1"/>
  <c r="BUP99" i="1"/>
  <c r="BUO99" i="1"/>
  <c r="BUQ99" i="1" s="1"/>
  <c r="BTZ99" i="1"/>
  <c r="BTY99" i="1"/>
  <c r="BUA99" i="1" s="1"/>
  <c r="BTJ99" i="1"/>
  <c r="BTI99" i="1"/>
  <c r="BTK99" i="1" s="1"/>
  <c r="BST99" i="1"/>
  <c r="BSS99" i="1"/>
  <c r="BSU99" i="1" s="1"/>
  <c r="BSD99" i="1"/>
  <c r="BSC99" i="1"/>
  <c r="BSE99" i="1" s="1"/>
  <c r="BRN99" i="1"/>
  <c r="BRM99" i="1"/>
  <c r="BRO99" i="1" s="1"/>
  <c r="BQX99" i="1"/>
  <c r="BQW99" i="1"/>
  <c r="BQY99" i="1" s="1"/>
  <c r="BQH99" i="1"/>
  <c r="BQG99" i="1"/>
  <c r="BQI99" i="1" s="1"/>
  <c r="BPR99" i="1"/>
  <c r="BPQ99" i="1"/>
  <c r="BPS99" i="1" s="1"/>
  <c r="BPB99" i="1"/>
  <c r="BPA99" i="1"/>
  <c r="BPC99" i="1" s="1"/>
  <c r="BOL99" i="1"/>
  <c r="BOK99" i="1"/>
  <c r="BOM99" i="1" s="1"/>
  <c r="BNV99" i="1"/>
  <c r="BNU99" i="1"/>
  <c r="BNW99" i="1" s="1"/>
  <c r="BNF99" i="1"/>
  <c r="BNE99" i="1"/>
  <c r="BNG99" i="1" s="1"/>
  <c r="BMP99" i="1"/>
  <c r="BMO99" i="1"/>
  <c r="BMQ99" i="1" s="1"/>
  <c r="BLZ99" i="1"/>
  <c r="BLY99" i="1"/>
  <c r="BMA99" i="1" s="1"/>
  <c r="BLJ99" i="1"/>
  <c r="BLI99" i="1"/>
  <c r="BLK99" i="1" s="1"/>
  <c r="BKT99" i="1"/>
  <c r="BKS99" i="1"/>
  <c r="BKU99" i="1" s="1"/>
  <c r="BKD99" i="1"/>
  <c r="BKC99" i="1"/>
  <c r="BKE99" i="1" s="1"/>
  <c r="BJN99" i="1"/>
  <c r="BJM99" i="1"/>
  <c r="BJO99" i="1" s="1"/>
  <c r="BIX99" i="1"/>
  <c r="BIW99" i="1"/>
  <c r="BIY99" i="1" s="1"/>
  <c r="BIH99" i="1"/>
  <c r="BIG99" i="1"/>
  <c r="BII99" i="1" s="1"/>
  <c r="BHR99" i="1"/>
  <c r="BHQ99" i="1"/>
  <c r="BHS99" i="1" s="1"/>
  <c r="BHB99" i="1"/>
  <c r="BHA99" i="1"/>
  <c r="BHC99" i="1" s="1"/>
  <c r="BGL99" i="1"/>
  <c r="BGK99" i="1"/>
  <c r="BGM99" i="1" s="1"/>
  <c r="BFV99" i="1"/>
  <c r="BFU99" i="1"/>
  <c r="BFW99" i="1" s="1"/>
  <c r="BFF99" i="1"/>
  <c r="BFE99" i="1"/>
  <c r="BFG99" i="1" s="1"/>
  <c r="BEP99" i="1"/>
  <c r="BEO99" i="1"/>
  <c r="BEQ99" i="1" s="1"/>
  <c r="BDZ99" i="1"/>
  <c r="BDY99" i="1"/>
  <c r="BEA99" i="1" s="1"/>
  <c r="BDJ99" i="1"/>
  <c r="BDI99" i="1"/>
  <c r="BDK99" i="1" s="1"/>
  <c r="BCT99" i="1"/>
  <c r="BCS99" i="1"/>
  <c r="BCU99" i="1" s="1"/>
  <c r="BCD99" i="1"/>
  <c r="BCC99" i="1"/>
  <c r="BCE99" i="1" s="1"/>
  <c r="BBN99" i="1"/>
  <c r="BBM99" i="1"/>
  <c r="BBO99" i="1" s="1"/>
  <c r="BAX99" i="1"/>
  <c r="BAW99" i="1"/>
  <c r="BAY99" i="1" s="1"/>
  <c r="BAH99" i="1"/>
  <c r="BAG99" i="1"/>
  <c r="BAI99" i="1" s="1"/>
  <c r="AZR99" i="1"/>
  <c r="AZQ99" i="1"/>
  <c r="AZS99" i="1" s="1"/>
  <c r="AZB99" i="1"/>
  <c r="AZA99" i="1"/>
  <c r="AZC99" i="1" s="1"/>
  <c r="AYL99" i="1"/>
  <c r="AYK99" i="1"/>
  <c r="AYM99" i="1" s="1"/>
  <c r="AXV99" i="1"/>
  <c r="AXU99" i="1"/>
  <c r="AXW99" i="1" s="1"/>
  <c r="AXF99" i="1"/>
  <c r="AXE99" i="1"/>
  <c r="AXG99" i="1" s="1"/>
  <c r="AWP99" i="1"/>
  <c r="AWO99" i="1"/>
  <c r="AWQ99" i="1" s="1"/>
  <c r="AVZ99" i="1"/>
  <c r="AVY99" i="1"/>
  <c r="AWA99" i="1" s="1"/>
  <c r="AVJ99" i="1"/>
  <c r="AVI99" i="1"/>
  <c r="AVK99" i="1" s="1"/>
  <c r="AUT99" i="1"/>
  <c r="AUS99" i="1"/>
  <c r="AUU99" i="1" s="1"/>
  <c r="AUD99" i="1"/>
  <c r="AUC99" i="1"/>
  <c r="AUE99" i="1" s="1"/>
  <c r="ATN99" i="1"/>
  <c r="ATM99" i="1"/>
  <c r="ATO99" i="1" s="1"/>
  <c r="ASX99" i="1"/>
  <c r="ASW99" i="1"/>
  <c r="ASY99" i="1" s="1"/>
  <c r="ASH99" i="1"/>
  <c r="ASG99" i="1"/>
  <c r="ASI99" i="1" s="1"/>
  <c r="ARR99" i="1"/>
  <c r="ARQ99" i="1"/>
  <c r="ARS99" i="1" s="1"/>
  <c r="ARB99" i="1"/>
  <c r="ARA99" i="1"/>
  <c r="ARC99" i="1" s="1"/>
  <c r="AQL99" i="1"/>
  <c r="AQK99" i="1"/>
  <c r="AQM99" i="1" s="1"/>
  <c r="APV99" i="1"/>
  <c r="APU99" i="1"/>
  <c r="APW99" i="1" s="1"/>
  <c r="APF99" i="1"/>
  <c r="APE99" i="1"/>
  <c r="APG99" i="1" s="1"/>
  <c r="AOP99" i="1"/>
  <c r="AOO99" i="1"/>
  <c r="AOQ99" i="1" s="1"/>
  <c r="ANZ99" i="1"/>
  <c r="ANY99" i="1"/>
  <c r="AOA99" i="1" s="1"/>
  <c r="ANJ99" i="1"/>
  <c r="ANI99" i="1"/>
  <c r="ANK99" i="1" s="1"/>
  <c r="AMT99" i="1"/>
  <c r="AMS99" i="1"/>
  <c r="AMU99" i="1" s="1"/>
  <c r="AMD99" i="1"/>
  <c r="AMC99" i="1"/>
  <c r="AME99" i="1" s="1"/>
  <c r="ALN99" i="1"/>
  <c r="ALM99" i="1"/>
  <c r="ALO99" i="1" s="1"/>
  <c r="AKX99" i="1"/>
  <c r="AKW99" i="1"/>
  <c r="AKY99" i="1" s="1"/>
  <c r="AKH99" i="1"/>
  <c r="AKG99" i="1"/>
  <c r="AKI99" i="1" s="1"/>
  <c r="AJR99" i="1"/>
  <c r="AJQ99" i="1"/>
  <c r="AJS99" i="1" s="1"/>
  <c r="AJB99" i="1"/>
  <c r="AJA99" i="1"/>
  <c r="AJC99" i="1" s="1"/>
  <c r="AIL99" i="1"/>
  <c r="AIK99" i="1"/>
  <c r="AIM99" i="1" s="1"/>
  <c r="AHV99" i="1"/>
  <c r="AHU99" i="1"/>
  <c r="AHW99" i="1" s="1"/>
  <c r="AHF99" i="1"/>
  <c r="AHE99" i="1"/>
  <c r="AHG99" i="1" s="1"/>
  <c r="AGP99" i="1"/>
  <c r="AGO99" i="1"/>
  <c r="AGQ99" i="1" s="1"/>
  <c r="AFZ99" i="1"/>
  <c r="AFY99" i="1"/>
  <c r="AGA99" i="1" s="1"/>
  <c r="AFJ99" i="1"/>
  <c r="AFI99" i="1"/>
  <c r="AFK99" i="1" s="1"/>
  <c r="AET99" i="1"/>
  <c r="AES99" i="1"/>
  <c r="AEU99" i="1" s="1"/>
  <c r="AED99" i="1"/>
  <c r="AEC99" i="1"/>
  <c r="AEE99" i="1" s="1"/>
  <c r="ADN99" i="1"/>
  <c r="ADM99" i="1"/>
  <c r="ADO99" i="1" s="1"/>
  <c r="ACX99" i="1"/>
  <c r="ACW99" i="1"/>
  <c r="ACY99" i="1" s="1"/>
  <c r="ACH99" i="1"/>
  <c r="ACG99" i="1"/>
  <c r="ACI99" i="1" s="1"/>
  <c r="ABR99" i="1"/>
  <c r="ABQ99" i="1"/>
  <c r="ABS99" i="1" s="1"/>
  <c r="ABB99" i="1"/>
  <c r="ABA99" i="1"/>
  <c r="ABC99" i="1" s="1"/>
  <c r="AAL99" i="1"/>
  <c r="AAK99" i="1"/>
  <c r="AAM99" i="1" s="1"/>
  <c r="ZV99" i="1"/>
  <c r="ZU99" i="1"/>
  <c r="ZW99" i="1" s="1"/>
  <c r="ZF99" i="1"/>
  <c r="ZE99" i="1"/>
  <c r="ZG99" i="1" s="1"/>
  <c r="YP99" i="1"/>
  <c r="YO99" i="1"/>
  <c r="YQ99" i="1" s="1"/>
  <c r="XZ99" i="1"/>
  <c r="XY99" i="1"/>
  <c r="YA99" i="1" s="1"/>
  <c r="XJ99" i="1"/>
  <c r="XI99" i="1"/>
  <c r="XK99" i="1" s="1"/>
  <c r="WT99" i="1"/>
  <c r="WS99" i="1"/>
  <c r="WU99" i="1" s="1"/>
  <c r="WD99" i="1"/>
  <c r="WC99" i="1"/>
  <c r="WE99" i="1" s="1"/>
  <c r="VN99" i="1"/>
  <c r="VM99" i="1"/>
  <c r="VO99" i="1" s="1"/>
  <c r="UX99" i="1"/>
  <c r="UW99" i="1"/>
  <c r="UY99" i="1" s="1"/>
  <c r="UH99" i="1"/>
  <c r="UG99" i="1"/>
  <c r="UI99" i="1" s="1"/>
  <c r="TR99" i="1"/>
  <c r="TQ99" i="1"/>
  <c r="TS99" i="1" s="1"/>
  <c r="TB99" i="1"/>
  <c r="TA99" i="1"/>
  <c r="TC99" i="1" s="1"/>
  <c r="SL99" i="1"/>
  <c r="SK99" i="1"/>
  <c r="SM99" i="1" s="1"/>
  <c r="RV99" i="1"/>
  <c r="RU99" i="1"/>
  <c r="RW99" i="1" s="1"/>
  <c r="RF99" i="1"/>
  <c r="RE99" i="1"/>
  <c r="RG99" i="1" s="1"/>
  <c r="QP99" i="1"/>
  <c r="QO99" i="1"/>
  <c r="QQ99" i="1" s="1"/>
  <c r="QA99" i="1"/>
  <c r="PZ99" i="1"/>
  <c r="PY99" i="1"/>
  <c r="PJ99" i="1"/>
  <c r="PI99" i="1"/>
  <c r="PK99" i="1" s="1"/>
  <c r="OT99" i="1"/>
  <c r="OS99" i="1"/>
  <c r="OU99" i="1" s="1"/>
  <c r="OD99" i="1"/>
  <c r="OC99" i="1"/>
  <c r="OE99" i="1" s="1"/>
  <c r="NN99" i="1"/>
  <c r="NM99" i="1"/>
  <c r="NO99" i="1" s="1"/>
  <c r="MX99" i="1"/>
  <c r="MW99" i="1"/>
  <c r="MY99" i="1" s="1"/>
  <c r="MH99" i="1"/>
  <c r="MG99" i="1"/>
  <c r="MI99" i="1" s="1"/>
  <c r="LR99" i="1"/>
  <c r="LQ99" i="1"/>
  <c r="LS99" i="1" s="1"/>
  <c r="LB99" i="1"/>
  <c r="LA99" i="1"/>
  <c r="LC99" i="1" s="1"/>
  <c r="KL99" i="1"/>
  <c r="KK99" i="1"/>
  <c r="KM99" i="1" s="1"/>
  <c r="JV99" i="1"/>
  <c r="JU99" i="1"/>
  <c r="JW99" i="1" s="1"/>
  <c r="JF99" i="1"/>
  <c r="JE99" i="1"/>
  <c r="JG99" i="1" s="1"/>
  <c r="IP99" i="1"/>
  <c r="IO99" i="1"/>
  <c r="IQ99" i="1" s="1"/>
  <c r="HZ99" i="1"/>
  <c r="HY99" i="1"/>
  <c r="IA99" i="1" s="1"/>
  <c r="HJ99" i="1"/>
  <c r="HI99" i="1"/>
  <c r="HK99" i="1" s="1"/>
  <c r="GT99" i="1"/>
  <c r="GS99" i="1"/>
  <c r="GU99" i="1" s="1"/>
  <c r="GD99" i="1"/>
  <c r="GC99" i="1"/>
  <c r="GE99" i="1" s="1"/>
  <c r="FN99" i="1"/>
  <c r="FM99" i="1"/>
  <c r="FO99" i="1" s="1"/>
  <c r="EX99" i="1"/>
  <c r="EW99" i="1"/>
  <c r="EY99" i="1" s="1"/>
  <c r="EH99" i="1"/>
  <c r="EG99" i="1"/>
  <c r="EI99" i="1" s="1"/>
  <c r="DR99" i="1"/>
  <c r="DQ99" i="1"/>
  <c r="DS99" i="1" s="1"/>
  <c r="DB99" i="1"/>
  <c r="DA99" i="1"/>
  <c r="DC99" i="1" s="1"/>
  <c r="CL99" i="1"/>
  <c r="CK99" i="1"/>
  <c r="CM99" i="1" s="1"/>
  <c r="BV99" i="1"/>
  <c r="BU99" i="1"/>
  <c r="BW99" i="1" s="1"/>
  <c r="BF99" i="1"/>
  <c r="BE99" i="1"/>
  <c r="BG99" i="1" s="1"/>
  <c r="AP99" i="1"/>
  <c r="AO99" i="1"/>
  <c r="AQ99" i="1" s="1"/>
  <c r="Z99" i="1"/>
  <c r="Y99" i="1"/>
  <c r="AA99" i="1" s="1"/>
  <c r="K261" i="1"/>
  <c r="K260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J38" i="1"/>
  <c r="L38" i="1" s="1"/>
  <c r="J261" i="1"/>
  <c r="L261" i="1" s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J69" i="1"/>
  <c r="L69" i="1" s="1"/>
  <c r="K262" i="1" l="1"/>
  <c r="K139" i="1"/>
  <c r="K140" i="1"/>
  <c r="K141" i="1"/>
  <c r="K142" i="1"/>
  <c r="J130" i="1"/>
  <c r="J260" i="1"/>
  <c r="L260" i="1" s="1"/>
  <c r="L262" i="1" s="1"/>
  <c r="K253" i="1"/>
  <c r="J253" i="1"/>
  <c r="L253" i="1" s="1"/>
  <c r="K232" i="1"/>
  <c r="K233" i="1"/>
  <c r="K234" i="1"/>
  <c r="K235" i="1"/>
  <c r="K236" i="1"/>
  <c r="K237" i="1"/>
  <c r="K238" i="1"/>
  <c r="K239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1" i="1"/>
  <c r="K132" i="1"/>
  <c r="K107" i="1"/>
  <c r="K108" i="1"/>
  <c r="K109" i="1"/>
  <c r="K110" i="1"/>
  <c r="K31" i="1"/>
  <c r="J76" i="1"/>
  <c r="L76" i="1" s="1"/>
  <c r="J47" i="1"/>
  <c r="L47" i="1" s="1"/>
  <c r="J39" i="1"/>
  <c r="L39" i="1" s="1"/>
  <c r="J45" i="1"/>
  <c r="L45" i="1" s="1"/>
  <c r="J44" i="1"/>
  <c r="L44" i="1" s="1"/>
  <c r="J41" i="1"/>
  <c r="L41" i="1" s="1"/>
  <c r="J35" i="1"/>
  <c r="L35" i="1" s="1"/>
  <c r="J32" i="1"/>
  <c r="L32" i="1" s="1"/>
  <c r="J31" i="1"/>
  <c r="L31" i="1" s="1"/>
  <c r="J40" i="1"/>
  <c r="L40" i="1" s="1"/>
  <c r="K248" i="1"/>
  <c r="J248" i="1"/>
  <c r="L248" i="1" s="1"/>
  <c r="K231" i="1"/>
  <c r="J238" i="1"/>
  <c r="L238" i="1" s="1"/>
  <c r="J239" i="1"/>
  <c r="L239" i="1" s="1"/>
  <c r="J237" i="1"/>
  <c r="L237" i="1" s="1"/>
  <c r="J236" i="1"/>
  <c r="L236" i="1" s="1"/>
  <c r="J234" i="1"/>
  <c r="L234" i="1" s="1"/>
  <c r="J235" i="1"/>
  <c r="L235" i="1" s="1"/>
  <c r="J233" i="1"/>
  <c r="L233" i="1" s="1"/>
  <c r="J232" i="1"/>
  <c r="L232" i="1" s="1"/>
  <c r="J231" i="1"/>
  <c r="L231" i="1" s="1"/>
  <c r="K53" i="1" l="1"/>
  <c r="K240" i="1"/>
  <c r="L240" i="1"/>
  <c r="J33" i="1"/>
  <c r="L33" i="1" s="1"/>
  <c r="J50" i="1"/>
  <c r="L50" i="1" s="1"/>
  <c r="K138" i="1"/>
  <c r="K143" i="1" s="1"/>
  <c r="K116" i="1"/>
  <c r="K133" i="1" s="1"/>
  <c r="J117" i="1"/>
  <c r="L117" i="1" s="1"/>
  <c r="J118" i="1"/>
  <c r="L118" i="1" s="1"/>
  <c r="J119" i="1"/>
  <c r="L119" i="1" s="1"/>
  <c r="J120" i="1"/>
  <c r="L120" i="1" s="1"/>
  <c r="J121" i="1"/>
  <c r="L121" i="1" s="1"/>
  <c r="J122" i="1"/>
  <c r="L122" i="1" s="1"/>
  <c r="J123" i="1"/>
  <c r="L123" i="1" s="1"/>
  <c r="J124" i="1"/>
  <c r="L124" i="1" s="1"/>
  <c r="J125" i="1"/>
  <c r="L125" i="1" s="1"/>
  <c r="J126" i="1"/>
  <c r="L126" i="1" s="1"/>
  <c r="J127" i="1"/>
  <c r="L127" i="1" s="1"/>
  <c r="J128" i="1"/>
  <c r="L128" i="1" s="1"/>
  <c r="J129" i="1"/>
  <c r="L129" i="1" s="1"/>
  <c r="J131" i="1"/>
  <c r="L131" i="1" s="1"/>
  <c r="J132" i="1"/>
  <c r="L132" i="1" s="1"/>
  <c r="J116" i="1"/>
  <c r="L116" i="1" s="1"/>
  <c r="K81" i="1"/>
  <c r="K102" i="1" s="1"/>
  <c r="K3" i="1"/>
  <c r="K26" i="1" s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K168" i="1"/>
  <c r="L168" i="1"/>
  <c r="J19" i="1"/>
  <c r="L19" i="1" s="1"/>
  <c r="J20" i="1"/>
  <c r="L20" i="1" s="1"/>
  <c r="J34" i="1"/>
  <c r="L34" i="1" s="1"/>
  <c r="J48" i="1"/>
  <c r="L48" i="1" s="1"/>
  <c r="K106" i="1"/>
  <c r="K111" i="1" s="1"/>
  <c r="J110" i="1"/>
  <c r="L110" i="1" s="1"/>
  <c r="J138" i="1"/>
  <c r="L138" i="1" s="1"/>
  <c r="J139" i="1"/>
  <c r="L139" i="1" s="1"/>
  <c r="J140" i="1"/>
  <c r="L140" i="1" s="1"/>
  <c r="J141" i="1"/>
  <c r="L141" i="1" s="1"/>
  <c r="J142" i="1"/>
  <c r="L142" i="1" s="1"/>
  <c r="J106" i="1"/>
  <c r="L106" i="1" s="1"/>
  <c r="J107" i="1"/>
  <c r="L107" i="1" s="1"/>
  <c r="J108" i="1"/>
  <c r="L108" i="1" s="1"/>
  <c r="J109" i="1"/>
  <c r="L109" i="1" s="1"/>
  <c r="J14" i="1"/>
  <c r="L14" i="1" s="1"/>
  <c r="J162" i="1"/>
  <c r="L162" i="1" s="1"/>
  <c r="J161" i="1"/>
  <c r="L161" i="1" s="1"/>
  <c r="J160" i="1"/>
  <c r="L160" i="1" s="1"/>
  <c r="J159" i="1"/>
  <c r="L159" i="1" s="1"/>
  <c r="J158" i="1"/>
  <c r="L158" i="1" s="1"/>
  <c r="J157" i="1"/>
  <c r="L157" i="1" s="1"/>
  <c r="J156" i="1"/>
  <c r="L156" i="1" s="1"/>
  <c r="J155" i="1"/>
  <c r="L155" i="1" s="1"/>
  <c r="J154" i="1"/>
  <c r="L154" i="1" s="1"/>
  <c r="J81" i="1"/>
  <c r="L81" i="1" s="1"/>
  <c r="J68" i="1"/>
  <c r="L68" i="1" s="1"/>
  <c r="J25" i="1"/>
  <c r="L25" i="1" s="1"/>
  <c r="J75" i="1"/>
  <c r="L75" i="1" s="1"/>
  <c r="J74" i="1"/>
  <c r="L74" i="1" s="1"/>
  <c r="J73" i="1"/>
  <c r="L73" i="1" s="1"/>
  <c r="J72" i="1"/>
  <c r="L72" i="1" s="1"/>
  <c r="J71" i="1"/>
  <c r="L71" i="1" s="1"/>
  <c r="J70" i="1"/>
  <c r="L70" i="1" s="1"/>
  <c r="J67" i="1"/>
  <c r="L67" i="1" s="1"/>
  <c r="J66" i="1"/>
  <c r="L66" i="1" s="1"/>
  <c r="J65" i="1"/>
  <c r="L65" i="1" s="1"/>
  <c r="J64" i="1"/>
  <c r="L64" i="1" s="1"/>
  <c r="J63" i="1"/>
  <c r="L63" i="1" s="1"/>
  <c r="J62" i="1"/>
  <c r="L62" i="1" s="1"/>
  <c r="J150" i="1"/>
  <c r="L150" i="1" s="1"/>
  <c r="J151" i="1"/>
  <c r="L151" i="1" s="1"/>
  <c r="J152" i="1"/>
  <c r="L152" i="1" s="1"/>
  <c r="J153" i="1"/>
  <c r="L153" i="1" s="1"/>
  <c r="J149" i="1"/>
  <c r="L143" i="1" l="1"/>
  <c r="L111" i="1"/>
  <c r="L102" i="1"/>
  <c r="L133" i="1"/>
  <c r="K221" i="1"/>
  <c r="L221" i="1"/>
  <c r="J4" i="1"/>
  <c r="L4" i="1" s="1"/>
  <c r="L149" i="1" l="1"/>
  <c r="L163" i="1" s="1"/>
  <c r="J61" i="1"/>
  <c r="L61" i="1" s="1"/>
  <c r="L77" i="1" s="1"/>
  <c r="K149" i="1"/>
  <c r="K163" i="1" s="1"/>
  <c r="K61" i="1"/>
  <c r="K77" i="1" s="1"/>
  <c r="J24" i="1"/>
  <c r="L24" i="1" s="1"/>
  <c r="J23" i="1"/>
  <c r="L23" i="1" s="1"/>
  <c r="J22" i="1"/>
  <c r="L22" i="1" s="1"/>
  <c r="J21" i="1"/>
  <c r="L21" i="1" s="1"/>
  <c r="J18" i="1"/>
  <c r="L18" i="1" s="1"/>
  <c r="J52" i="1"/>
  <c r="L52" i="1" s="1"/>
  <c r="J51" i="1"/>
  <c r="L51" i="1" s="1"/>
  <c r="J17" i="1"/>
  <c r="L17" i="1" s="1"/>
  <c r="J16" i="1"/>
  <c r="L16" i="1" s="1"/>
  <c r="J46" i="1"/>
  <c r="L46" i="1" s="1"/>
  <c r="J43" i="1"/>
  <c r="L43" i="1" s="1"/>
  <c r="J42" i="1"/>
  <c r="L42" i="1" s="1"/>
  <c r="J15" i="1"/>
  <c r="L15" i="1" s="1"/>
  <c r="J13" i="1"/>
  <c r="L13" i="1" s="1"/>
  <c r="J12" i="1"/>
  <c r="L12" i="1" s="1"/>
  <c r="J11" i="1"/>
  <c r="L11" i="1" s="1"/>
  <c r="J10" i="1"/>
  <c r="L10" i="1" s="1"/>
  <c r="J9" i="1"/>
  <c r="L9" i="1" s="1"/>
  <c r="J8" i="1"/>
  <c r="L8" i="1" s="1"/>
  <c r="J7" i="1"/>
  <c r="L7" i="1" s="1"/>
  <c r="J6" i="1"/>
  <c r="L6" i="1" s="1"/>
  <c r="J5" i="1"/>
  <c r="L5" i="1" s="1"/>
  <c r="J49" i="1"/>
  <c r="L49" i="1" s="1"/>
  <c r="J3" i="1"/>
  <c r="L3" i="1" s="1"/>
  <c r="J37" i="1"/>
  <c r="L37" i="1" s="1"/>
  <c r="J36" i="1"/>
  <c r="L36" i="1" s="1"/>
  <c r="L26" i="1" l="1"/>
  <c r="L53" i="1"/>
</calcChain>
</file>

<file path=xl/sharedStrings.xml><?xml version="1.0" encoding="utf-8"?>
<sst xmlns="http://schemas.openxmlformats.org/spreadsheetml/2006/main" count="2445" uniqueCount="225">
  <si>
    <t>Nr pakietu</t>
  </si>
  <si>
    <t>Pozycja w pakiecie</t>
  </si>
  <si>
    <t>Nazwa międzynarodowa leku, postać, dawka, jednostka miary</t>
  </si>
  <si>
    <t>Oferowany preparat, postać, dawka, jednostka miary</t>
  </si>
  <si>
    <t>Oferowana ilość</t>
  </si>
  <si>
    <t>Cena netto za jednostkę miary</t>
  </si>
  <si>
    <t>% VAT</t>
  </si>
  <si>
    <t>Cena brutto za jednostkę miary</t>
  </si>
  <si>
    <t>Wartość netto</t>
  </si>
  <si>
    <t>Wartość brutto</t>
  </si>
  <si>
    <t>Producent</t>
  </si>
  <si>
    <t>kod EAN</t>
  </si>
  <si>
    <t>Typ Produktu</t>
  </si>
  <si>
    <t>Uwagi</t>
  </si>
  <si>
    <t>Uwagi oferenta</t>
  </si>
  <si>
    <t xml:space="preserve"> </t>
  </si>
  <si>
    <t xml:space="preserve">Nr pakietu </t>
  </si>
  <si>
    <t xml:space="preserve">SZACUNEK NA 24 m-cy </t>
  </si>
  <si>
    <t xml:space="preserve">NOWY SZACUNEK NA 24 m-cy </t>
  </si>
  <si>
    <r>
      <t>Dobutamine inj. 250 mg x</t>
    </r>
    <r>
      <rPr>
        <b/>
        <sz val="10"/>
        <rFont val="Calibri"/>
        <family val="2"/>
        <charset val="238"/>
      </rPr>
      <t xml:space="preserve"> 1</t>
    </r>
  </si>
  <si>
    <t xml:space="preserve">Szczepionka przeciw błonicy, tężcowi, krztuścowi (bezkomórkowa, złożona), wirusowemu zapaleniu wątroby typu B (rDNA), poliomyelitis (inaktywowana) i haemophilus typ b, (skoniugowana), adsorbowana,  zawiesina do wstrzykiwań w ampułko-strzykawce 0,5ml x 1 zestaw 
 ( HEXACIMA ) </t>
  </si>
  <si>
    <t>Norepinephrine inj.                    0,004g /4 ml x 5 amp</t>
  </si>
  <si>
    <r>
      <t>Linezolid 600mg/300ml;  roztw.do wlewów  x  1</t>
    </r>
    <r>
      <rPr>
        <sz val="10"/>
        <color indexed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 xml:space="preserve">szt.  </t>
    </r>
  </si>
  <si>
    <t>Moxifloxacin krople do oczu 0,5% 5ml x 1</t>
  </si>
  <si>
    <r>
      <t>Pantoprazole 20 mg x 56</t>
    </r>
    <r>
      <rPr>
        <sz val="10"/>
        <rFont val="Calibri"/>
        <family val="2"/>
        <charset val="238"/>
      </rPr>
      <t xml:space="preserve"> tbl</t>
    </r>
  </si>
  <si>
    <t>Omeprazolum inj. 0,04g x 1 fiolka</t>
  </si>
  <si>
    <t>Tramadol 0,05g /1ml x 5 amp.</t>
  </si>
  <si>
    <t>Tramadol 0,1 g/2 ml x 5 amp</t>
  </si>
  <si>
    <r>
      <t xml:space="preserve">Propofol 1% MCT/LCT                          inj. 200mg/20 ml x 5 amp.            </t>
    </r>
    <r>
      <rPr>
        <b/>
        <sz val="10"/>
        <rFont val="Calibri"/>
        <family val="2"/>
        <charset val="238"/>
      </rPr>
      <t xml:space="preserve">  do stosowania od 1-go m-ca  życia !!!!!/emulsja</t>
    </r>
  </si>
  <si>
    <t>Etomidate 0,02g / 10 ml x 10 amp /emulsja/</t>
  </si>
  <si>
    <r>
      <t>IBUPROFEN  inj. 0,2g /50ml x</t>
    </r>
    <r>
      <rPr>
        <b/>
        <sz val="10"/>
        <rFont val="Calibri"/>
        <family val="2"/>
        <charset val="238"/>
      </rPr>
      <t xml:space="preserve"> 20 fl.</t>
    </r>
  </si>
  <si>
    <r>
      <t xml:space="preserve">IBUPROFEN inj.  0,6g/100ml  x </t>
    </r>
    <r>
      <rPr>
        <b/>
        <sz val="10"/>
        <rFont val="Calibri"/>
        <family val="2"/>
        <charset val="238"/>
      </rPr>
      <t xml:space="preserve">20 fl. </t>
    </r>
  </si>
  <si>
    <t>Allantoine plus krem 35 g</t>
  </si>
  <si>
    <t>Silver sulfathiazole krem 2% 40 g</t>
  </si>
  <si>
    <t>Atorvastatin 20mg x 30tbl</t>
  </si>
  <si>
    <t xml:space="preserve">Dimeticone 0,05 g x 100 kaps  lub Simethicon 0,04g x 100 kaps. </t>
  </si>
  <si>
    <t>Hydroxyzine 0,025 g x 30 draż</t>
  </si>
  <si>
    <t>Nebivolol 5mg x 30tbl</t>
  </si>
  <si>
    <t>Eplerenone 25mg x30 tbl powl.</t>
  </si>
  <si>
    <t xml:space="preserve">Sugammadex inj. 0,2g /2ml x 10 fiol. </t>
  </si>
  <si>
    <t>Torasemide 10mg x 30 tabl.</t>
  </si>
  <si>
    <t>Torasemide 5mg x 30 tabl.</t>
  </si>
  <si>
    <t xml:space="preserve">Torasemide 200mg /20ml x 5 amp. </t>
  </si>
  <si>
    <t>Bupivacaine+ Epinephrine 0,5% 20 ml x 5 amp.</t>
  </si>
  <si>
    <r>
      <t xml:space="preserve">Neostigmine inj. 0,5 mg 1 ml x </t>
    </r>
    <r>
      <rPr>
        <sz val="10"/>
        <rFont val="Calibri"/>
        <family val="2"/>
        <charset val="238"/>
      </rPr>
      <t>10 amp.</t>
    </r>
  </si>
  <si>
    <r>
      <t>Amikacin sulfate inj.</t>
    </r>
    <r>
      <rPr>
        <sz val="10"/>
        <rFont val="Calibri"/>
        <family val="2"/>
        <charset val="238"/>
      </rPr>
      <t xml:space="preserve"> 0,25g/50ml x</t>
    </r>
    <r>
      <rPr>
        <b/>
        <sz val="10"/>
        <rFont val="Calibri"/>
        <family val="2"/>
        <charset val="238"/>
      </rPr>
      <t xml:space="preserve"> 10 flakonów</t>
    </r>
  </si>
  <si>
    <r>
      <t xml:space="preserve">10% roztwór aminokwasów dla wcześniaków, noworodków i małych dzieci. Zawartość azotu 14,9 g/l. Nie zawierający kwasu glutaminowego,  butelka 100ml  </t>
    </r>
    <r>
      <rPr>
        <sz val="10"/>
        <rFont val="Calibri"/>
        <family val="2"/>
        <charset val="238"/>
      </rPr>
      <t>x</t>
    </r>
    <r>
      <rPr>
        <b/>
        <sz val="10"/>
        <rFont val="Calibri"/>
        <family val="2"/>
        <charset val="238"/>
      </rPr>
      <t xml:space="preserve"> 1 </t>
    </r>
  </si>
  <si>
    <r>
      <t>Injectio Glucosi 10 % , 500ml, opakowanie z dwoma  portami</t>
    </r>
    <r>
      <rPr>
        <sz val="10"/>
        <color indexed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 xml:space="preserve">                                             ( roztwór do infuzji ) x 1 fl. </t>
    </r>
  </si>
  <si>
    <r>
      <t xml:space="preserve">Injectio Glucosi 10 % inj., 250ml, opakowanie z dwoma sterylnymi portami </t>
    </r>
    <r>
      <rPr>
        <sz val="10"/>
        <rFont val="Calibri"/>
        <family val="2"/>
        <charset val="238"/>
      </rPr>
      <t xml:space="preserve"> ( roztwór do infuzji)  x 1 </t>
    </r>
  </si>
  <si>
    <r>
      <t xml:space="preserve">Injectio Glucosi 20 % inj., 500ml, opakowanie z dwoma sterylnymi  portami </t>
    </r>
    <r>
      <rPr>
        <sz val="10"/>
        <rFont val="Calibri"/>
        <family val="2"/>
        <charset val="238"/>
      </rPr>
      <t>( roztwór do infuzji ) x 1 szt..</t>
    </r>
  </si>
  <si>
    <r>
      <t xml:space="preserve">Injectio Glucosi 5% et Natrii Chlorati 0,9% 1:1, 250ml, opakowanie z dwoma  portami </t>
    </r>
    <r>
      <rPr>
        <sz val="10"/>
        <rFont val="Calibri"/>
        <family val="2"/>
        <charset val="238"/>
      </rPr>
      <t xml:space="preserve"> ( roztwór do infuzji ) x 1 fl. </t>
    </r>
  </si>
  <si>
    <t xml:space="preserve">Injectio Glucosi 5% et Natrii Chlorati 0,9% 2:1, 250ml, opakowanie z dwoma  portami   ( roztwór do infuzji ) x 1 </t>
  </si>
  <si>
    <t xml:space="preserve">10% emulsja wysoko oczyszczonego oleju rybiego  50 ml x 1 butelka </t>
  </si>
  <si>
    <r>
      <t xml:space="preserve">Piperacillinum natrium + tazobactamum natrium 4,5 g x </t>
    </r>
    <r>
      <rPr>
        <b/>
        <sz val="10"/>
        <rFont val="Calibri"/>
        <family val="2"/>
        <charset val="238"/>
      </rPr>
      <t xml:space="preserve">10 fiol. </t>
    </r>
  </si>
  <si>
    <r>
      <t>Sol.inj Ringeri, 250ml, opakowanie z dwoma  portami</t>
    </r>
    <r>
      <rPr>
        <sz val="10"/>
        <rFont val="Calibri"/>
        <family val="2"/>
        <charset val="238"/>
      </rPr>
      <t xml:space="preserve"> ( roztwór do infuzji ) x 1 fl.</t>
    </r>
  </si>
  <si>
    <t>AQUA PRO IRRIGATIONE   PŁYN 3 L [x3 L]</t>
  </si>
  <si>
    <t xml:space="preserve">Injectio Glucosi 5%,  100ml x 1  worerk typu Viaflo  </t>
  </si>
  <si>
    <t xml:space="preserve">Mannitol 15%  100ml  ( roztwór do infuzji ) x 1 </t>
  </si>
  <si>
    <t xml:space="preserve">Mannitol 15%  250ml ( roztwór do infuzji ) x 1  </t>
  </si>
  <si>
    <r>
      <t xml:space="preserve">Koncentrat </t>
    </r>
    <r>
      <rPr>
        <b/>
        <sz val="10"/>
        <rFont val="Calibri"/>
        <family val="2"/>
        <charset val="238"/>
      </rPr>
      <t>organicznych</t>
    </r>
    <r>
      <rPr>
        <sz val="10"/>
        <rFont val="Calibri"/>
        <family val="2"/>
        <charset val="238"/>
      </rPr>
      <t xml:space="preserve"> pierwiastków śladowych o  zawartości Zn 153µmol/10ml  i Se 0,9µmol/10ml  oraz zawartości Cu 4,7µmol/10ml i Mn 1,0µmol/10ml  x 10amp.</t>
    </r>
  </si>
  <si>
    <r>
      <t xml:space="preserve">Płyn substytucyjny w nerkowej terapii zastępczej, skład: K+ 4 mmol/l, Ca+2 1,25mmol/L, fosforany1,2mmol/L, Mg +2 0,6mmol/l, Na+ 140mmol/L, Cl-116mmol/L, HCO3- 30mmol/L </t>
    </r>
    <r>
      <rPr>
        <b/>
        <sz val="10"/>
        <rFont val="Calibri"/>
        <family val="2"/>
        <charset val="238"/>
      </rPr>
      <t>x 1 worek 5000ml                                   Wymagany produkt leczniczy.</t>
    </r>
  </si>
  <si>
    <r>
      <t xml:space="preserve">Roztwór do hemofiltracji o pojemności 5000ml  zawierający( K+ 2.0mmol/l; Na+ 140mmol/L; HCO3- 32,0-35,0 mmol/L , kompatybilny z aparatem posiadanym przez Zamawiajacego  ( prismaflex)  </t>
    </r>
    <r>
      <rPr>
        <b/>
        <sz val="10"/>
        <rFont val="Calibri"/>
        <family val="2"/>
        <charset val="238"/>
      </rPr>
      <t>x 1 worek 5000ml                     Wymagany produkt leczniczy.</t>
    </r>
  </si>
  <si>
    <r>
      <t xml:space="preserve">Roztwór do hemofiltracji o pojemności 5000ml  zawierający( K+ 4.0mmol/l; Na+ 140mmol/L; HCO3- 32,0-35,0 mmol/L , kompatybilny z aparatem posiadanym przez Zamawiajacego  ( prismaflex.) x  1 worek                                        </t>
    </r>
    <r>
      <rPr>
        <b/>
        <sz val="10"/>
        <rFont val="Calibri"/>
        <family val="2"/>
        <charset val="238"/>
      </rPr>
      <t>Wymagany produkt leczniczy.</t>
    </r>
  </si>
  <si>
    <r>
      <t>Sterylny płyn do antykoagulacji w nerkowej terapii zastępczej, skład: cytrynian 18 mmol/l, Na+ 140 mmol/l; Cl- 86 mmol/l, K+ 0 mmol/l</t>
    </r>
    <r>
      <rPr>
        <sz val="10"/>
        <rFont val="Calibri"/>
        <family val="2"/>
        <charset val="238"/>
      </rPr>
      <t xml:space="preserve">  </t>
    </r>
    <r>
      <rPr>
        <b/>
        <sz val="10"/>
        <rFont val="Calibri"/>
        <family val="2"/>
        <charset val="238"/>
      </rPr>
      <t>x 1</t>
    </r>
    <r>
      <rPr>
        <sz val="10"/>
        <rFont val="Calibri"/>
        <family val="2"/>
        <charset val="238"/>
      </rPr>
      <t xml:space="preserve"> worek 5000ml </t>
    </r>
    <r>
      <rPr>
        <b/>
        <sz val="10"/>
        <rFont val="Calibri"/>
        <family val="2"/>
        <charset val="238"/>
      </rPr>
      <t>Wymagany produkt leczniczy.</t>
    </r>
  </si>
  <si>
    <t xml:space="preserve">Koncentrat pierwiastków śladowych do żywienia pozajelitowego w postaci soli organicznych o składzie molowym (µmol / 10 ml) Zn 15,3; Cu 3,15; Mn 0,091; I 0,079; Se 0,253, 10 ml roztworu w ampułce x 10 amp. 
</t>
  </si>
  <si>
    <t>Preparat złożony - zestaw witamin rozpuszczanych w wodzie i w tłuszczach ( bez witaminy K)  x 10 fiolek</t>
  </si>
  <si>
    <r>
      <t xml:space="preserve">Desflurane płyn do inhalacji 240ml x 1 flakon, w przypadku wyboru najkorzystniejszej oferty Wykonawca zobowiązuje się zapewnić techniczną możliwość podania preparatu tj . użyczyć </t>
    </r>
    <r>
      <rPr>
        <sz val="10"/>
        <color rgb="FFFF0000"/>
        <rFont val="Calibri"/>
        <family val="2"/>
        <charset val="238"/>
        <scheme val="minor"/>
      </rPr>
      <t xml:space="preserve">Zamawiającemu nieodpłatnie na czas trwania umowy parowniki w </t>
    </r>
    <r>
      <rPr>
        <sz val="10"/>
        <color rgb="FFFF0000"/>
        <rFont val="Calibri"/>
        <family val="2"/>
        <charset val="238"/>
      </rPr>
      <t>ilości 17 szt. (zastrzegamy możliwość zwiększenia/zmniejszenia ilości parowników)</t>
    </r>
  </si>
  <si>
    <r>
      <t xml:space="preserve">Klej tkankowy – zestaw do przygotowania dwuskładnikowego fibrynowego kleju do tkanek. </t>
    </r>
    <r>
      <rPr>
        <u/>
        <sz val="10"/>
        <rFont val="Calibri"/>
        <family val="2"/>
        <charset val="238"/>
      </rPr>
      <t>Składnik 1:</t>
    </r>
    <r>
      <rPr>
        <sz val="10"/>
        <rFont val="Calibri"/>
        <family val="2"/>
        <charset val="238"/>
      </rPr>
      <t xml:space="preserve"> koncentrat białek klejących, liofilizowany [fibrynogen ludzki 91mg/ml], do rozpuszczenia w roztworze aprotyniny [3000KIU/ml]. </t>
    </r>
    <r>
      <rPr>
        <u/>
        <sz val="10"/>
        <rFont val="Calibri"/>
        <family val="2"/>
        <charset val="238"/>
      </rPr>
      <t>Składnik 2:</t>
    </r>
    <r>
      <rPr>
        <sz val="10"/>
        <rFont val="Calibri"/>
        <family val="2"/>
        <charset val="238"/>
      </rPr>
      <t xml:space="preserve"> Trombina 500 j.m/ml . liofilizowana do rozpuszczenia w roztworze chlorku wapnia 40µmol/ml  x </t>
    </r>
    <r>
      <rPr>
        <b/>
        <sz val="10"/>
        <rFont val="Calibri"/>
        <family val="2"/>
        <charset val="238"/>
      </rPr>
      <t xml:space="preserve">zestaw  2 ml   ( ROZMROŻONY ) </t>
    </r>
  </si>
  <si>
    <t>Nadroparinum calcicum 2850J.M/0,3ml x10amp-strzyk</t>
  </si>
  <si>
    <t xml:space="preserve">Nadroparinum calcicum 3800J.M/0,4ml x10 amp-strzyk </t>
  </si>
  <si>
    <t xml:space="preserve">Nadroparinum calcicum 5700J.M/0,6ml x10 amp-strzyk </t>
  </si>
  <si>
    <t xml:space="preserve">Nadroparinum calcicum 7600J.M/0,8ml x10 amp-strzyk </t>
  </si>
  <si>
    <t>Nadroparinum calcicum               9500 J.M/1ml x10 amp-strzyk</t>
  </si>
  <si>
    <r>
      <t xml:space="preserve">Dieta kompletna pod wzglęgem odżywczym, bogatobiałkowa ( 20% energii pochodzi z białka), z zawartością wyłacznie tłuszczy LCT, hiperkaloryczna (1,25 kcal/ml) o osmolarności 275 mosmol/l -                        </t>
    </r>
    <r>
      <rPr>
        <b/>
        <sz val="10"/>
        <rFont val="Calibri"/>
        <family val="2"/>
        <charset val="238"/>
      </rPr>
      <t xml:space="preserve">opakowanie 1000ml x 1 </t>
    </r>
  </si>
  <si>
    <r>
      <t xml:space="preserve">Dieta kompletna, normokaloryczna (1 kcal/ml) do podawania dojelitowego przez zgłebnik, dla pacjentów z cukrzycą lub zaburzeniami gospodarki węglowodanowej, bogatoresztkowa,                </t>
    </r>
    <r>
      <rPr>
        <b/>
        <sz val="10"/>
        <rFont val="Calibri"/>
        <family val="2"/>
        <charset val="238"/>
      </rPr>
      <t>opakowanie 1000ml x 1</t>
    </r>
  </si>
  <si>
    <r>
      <t xml:space="preserve">Dieta kompletna, normalizująca glikemię o niskim indeksie glikemicznym, hiperkaloryczna (1,5 kcal/ml) zawierająca 6 rodzajów błonnika (rozpuszczalny i nierozpuszczalny), wysokobiałkowa, białka nie mniej niż 7,7g/100ml. Zawartość jednonienasyconych kwasów tłuszczowych min. 4,6g/100ml min.% energii pochodzący: z białka -20,5%, z węglowodanów-31,1%, z tłuszczów -46,4%. Osmolarność nie wyższa niż 395 mOsmol/l. </t>
    </r>
    <r>
      <rPr>
        <b/>
        <sz val="10"/>
        <rFont val="Calibri"/>
        <family val="2"/>
        <charset val="238"/>
      </rPr>
      <t xml:space="preserve">Opakowanie  1000ml x 1 </t>
    </r>
  </si>
  <si>
    <r>
      <t xml:space="preserve">Dieta normokaloryczna (1 kcal/ml),bogatoresztkowa do leczenia żywieniowego drogą przewodu pokarmowego o osmolarności 250 mOsmol/l z zawartością 6 karotenoidów i kwasów EPA i DHA 33,5 mg/100 ml - </t>
    </r>
    <r>
      <rPr>
        <b/>
        <sz val="10"/>
        <rFont val="Calibri"/>
        <family val="2"/>
        <charset val="238"/>
      </rPr>
      <t xml:space="preserve">opakowanie 500ml x 1 </t>
    </r>
  </si>
  <si>
    <r>
      <t>Dieta bogatoresztkowa, normokaloryczna ( 1 kcal/ml) . Zawartość 6 rodzajów błonnika ( 1,5g/100ml ) .Zawartość mieszaniny białek w proporcji : 35% serwatkowych, 25% kazeiny, 20% białek soi, 20% białek grochu. Zawartość białka nie mniej 4g/100. Dieta zawierająca 6 naturalnych karotenoidów . Procent energii pochodzący : z białka -15,6%, z węglowodanów -47,5%, z tłuszczów -34%, z błonnikja -2,9%. Opakowanie</t>
    </r>
    <r>
      <rPr>
        <b/>
        <sz val="10"/>
        <rFont val="Calibri"/>
        <family val="2"/>
        <charset val="238"/>
      </rPr>
      <t xml:space="preserve">  1000ml.  x 1</t>
    </r>
    <r>
      <rPr>
        <sz val="10"/>
        <rFont val="Calibri"/>
        <family val="2"/>
        <charset val="238"/>
      </rPr>
      <t xml:space="preserve"> </t>
    </r>
  </si>
  <si>
    <r>
      <t xml:space="preserve">Dieta bogatoresztkowa z zawartością 6 rodzajów błonnika MF6, normokaroryczna ( 1kcal/ml ) zawierająca mieszaninę białek w proporcji: 35% serwatkowych, 25% kazeiny, 20% białek soi, 20% białek grochu. Zawartość białka nie mniej niż 4g/100. Zawartość wielonienasyconych tłuszczów omega-6/ omega-3 w proporcji 2,87 . Zawartość DHA+EPA nie mniej niż 33,5mg/100ml. Dieta klinicznie wolna od laktozy. .Procent energii z : białka -16%, węglowodanów -47%, tłuszczów -34%, błonnika 3%. Osmolarność 250mOsol/l. </t>
    </r>
    <r>
      <rPr>
        <b/>
        <sz val="10"/>
        <rFont val="Calibri"/>
        <family val="2"/>
        <charset val="238"/>
      </rPr>
      <t>Opakowanie</t>
    </r>
    <r>
      <rPr>
        <b/>
        <sz val="10"/>
        <rFont val="Calibri"/>
        <family val="2"/>
        <charset val="238"/>
      </rPr>
      <t xml:space="preserve"> 1500ml X 1 </t>
    </r>
  </si>
  <si>
    <r>
      <t xml:space="preserve">Dieta normokaloryczna, kompetna, bezresztkowa oparta na mieszaninie białka kazeinowego, serwatkowego, sojowego i groszku ( min. 4g/100 ml), klinicznie wolna od laktozy, której żródło węglowodanów stanowią maltodekstryny,wzbogacona w DEHA i EPA 33,5mg/100ml, tłuszcz MCT i 6 rodzajów karotenoidów bezsmakowa o osmolarności 255 mOsmol/l- </t>
    </r>
    <r>
      <rPr>
        <b/>
        <sz val="10"/>
        <rFont val="Calibri"/>
        <family val="2"/>
        <charset val="238"/>
      </rPr>
      <t xml:space="preserve">opakowanie 500 ml x 1 </t>
    </r>
  </si>
  <si>
    <r>
      <t xml:space="preserve">Dieta normokaloryczna, kompletna, bezresztkowa oparta na mieszaninie białka kazeinowego, serwatkowego, sojowego i groszku ( min. 4g/100 ml), klinicznie wolna od laktozy, której żródło węglowodanów stanowią maltodekstryny,wzbogacona w DHA i EPA 33,5mg/100ml, tłuszcz MCT i 6 rodzajów karotenoidów bezsmakowa o osmolarności 255 mOsmol/l-  </t>
    </r>
    <r>
      <rPr>
        <b/>
        <sz val="10"/>
        <rFont val="Calibri"/>
        <family val="2"/>
        <charset val="238"/>
      </rPr>
      <t xml:space="preserve">opakowanie 1000 ml x 1 </t>
    </r>
  </si>
  <si>
    <r>
      <t xml:space="preserve">Dieta wspomagająca leczenie ran, normokaloryczna, bogatoresztkowa, zawierająca  tłuszcze MCT, źródłem węglowodanów są wolno wchłaniane maltodekstryny, osmolarność 315 mosmol/l, </t>
    </r>
    <r>
      <rPr>
        <b/>
        <sz val="10"/>
        <rFont val="Calibri"/>
        <family val="2"/>
        <charset val="238"/>
      </rPr>
      <t xml:space="preserve">opakowanie  1000 ml x 1 </t>
    </r>
  </si>
  <si>
    <r>
      <t xml:space="preserve">Dieta zalecana w leczeniu żywieniowym pacjentów w cięzkim stanie, kompletna, hiperkaloryczna( nie mniej niż 1,28 kcal/1ml), bogatoresztkowa ( 6 rodzajów włókien pokarmowych), oparta na białku kazeinowym i sojowym, o osmolarności 270 mOsmol/l                                   </t>
    </r>
    <r>
      <rPr>
        <b/>
        <sz val="10"/>
        <rFont val="Calibri"/>
        <family val="2"/>
        <charset val="238"/>
      </rPr>
      <t xml:space="preserve">opakowanie  500ml x 1 </t>
    </r>
  </si>
  <si>
    <r>
      <t xml:space="preserve">Dieta kompletna pod względem odżywczym, wysokobiałkowa, zawartość białka 10g/100ml (serwatka, kazeina, groch, soja), węglowodany 10,4g/100ml, tłuszcze 4,9g/100ml, hiperkaloryczna (1,26 kcal/ml), bezresztkowa, wolna od laktozy (&lt;0,025g/100ml), % energii z białka 32%, węglowodanów 33%, tłuszczu 35%, o osmolarności 275 mOsmol/l, </t>
    </r>
    <r>
      <rPr>
        <b/>
        <sz val="10"/>
        <rFont val="Calibri"/>
        <family val="2"/>
        <charset val="238"/>
      </rPr>
      <t xml:space="preserve">opakowanie 500ml  x 1 </t>
    </r>
  </si>
  <si>
    <r>
      <t xml:space="preserve">Dieta kompletna w płynie dla pacjentów z chorobą nowotworową. Polimeryczna, hiperkaloryczna ( 2,4kcal/ml ), zawartość białka 14,4g/100ml, zródłem białka są  kazeina i serwatka . Preparat bezresztkowy, bezglutewnowy .   Osmolarność 570mOsmol/l.     </t>
    </r>
    <r>
      <rPr>
        <b/>
        <sz val="10"/>
        <rFont val="Calibri"/>
        <family val="2"/>
        <charset val="238"/>
      </rPr>
      <t xml:space="preserve">1 opakowanie 4x125ml.  </t>
    </r>
    <r>
      <rPr>
        <b/>
        <i/>
        <u/>
        <sz val="10"/>
        <rFont val="Calibri"/>
        <family val="2"/>
        <charset val="238"/>
      </rPr>
      <t xml:space="preserve">wszystkie smaki </t>
    </r>
  </si>
  <si>
    <r>
      <t xml:space="preserve">Dieta kompletna w płynie dla pacjentów  z chorobą nowotworową  polimeryczna hiperkaloryczna 2,45 kcal/ml o zaw. białka 14,6/100ml, zawierająca kwasy Omega 3: EPA co najmniej 0,88 g/100ml, DHA co najmniej 0,5 g/100ml         </t>
    </r>
    <r>
      <rPr>
        <b/>
        <sz val="10"/>
        <rFont val="Calibri"/>
        <family val="2"/>
        <charset val="238"/>
      </rPr>
      <t xml:space="preserve">1 opakowanie 4x125ml.  wszystkie smaki </t>
    </r>
  </si>
  <si>
    <r>
      <t xml:space="preserve">Klarowny preparat płynny na bazie maltodekstryn ( 0,5kcal/ml) do stosowania u pacjentów chirurgicznych do przedoperacyjnego nawadniania zmniejszającego stres przedoperacyjny oraz zapobiegający pooperacyjnej insulinooporności.  Zawiera węglowodany                                     ( 12,6g/100ml), elektrolity.                  Preparat bezresztkowy, bezglutenowy Osmolarność 240mOsmol/l.   </t>
    </r>
    <r>
      <rPr>
        <b/>
        <sz val="10"/>
        <rFont val="Calibri"/>
        <family val="2"/>
        <charset val="238"/>
      </rPr>
      <t xml:space="preserve">1 opakowanie  4x 200ml  </t>
    </r>
  </si>
  <si>
    <r>
      <t xml:space="preserve">Dieta hiperkaloryczna, kompletna, bezresztkowa oparta na mieszaninie białka kazeinowego, serwatkowego, sojowego i groszku ( min. 6g/100 ml), klinicznie wolna od laktozy, której żródło węglowodanów stanowią maltodekstryny,wzbogacona w DHA i EPA nie mniej 34mg/100ml, </t>
    </r>
    <r>
      <rPr>
        <b/>
        <sz val="10"/>
        <rFont val="Calibri"/>
        <family val="2"/>
        <charset val="238"/>
        <scheme val="minor"/>
      </rPr>
      <t xml:space="preserve">opakowanie 1000 ml x 1 </t>
    </r>
  </si>
  <si>
    <t>FORMALDEHYD 10% BUFOROWANY   PŁYN 10% x1 KG</t>
  </si>
  <si>
    <t>FORMALINA BUFOROWANA  25 ML   PŁYN 10% [xBUT 50 ML]</t>
  </si>
  <si>
    <t>FORMALINA BUFOROWANA 10ML   PŁYN 10% [xBUT 20 ML]</t>
  </si>
  <si>
    <t>FORMALINA BUFOROWANA 50ML   PŁYN 10 % [xBUT 100 ML]</t>
  </si>
  <si>
    <t>FORMALINA BUFOROWANA  125 ML   PŁYN 10% [xBUT. 250 ml ]</t>
  </si>
  <si>
    <r>
      <t xml:space="preserve">IBUPROFEN inj.  0,4g/100ml  x </t>
    </r>
    <r>
      <rPr>
        <b/>
        <sz val="10"/>
        <rFont val="Calibri"/>
        <family val="2"/>
        <charset val="238"/>
        <scheme val="minor"/>
      </rPr>
      <t>20 fl.</t>
    </r>
  </si>
  <si>
    <t xml:space="preserve">Worek trzykomorowy zawierający 5,7 g azotu, osmolarności 840 mOsm/l , energii całkowitej 955 kcal. /zawierający emulcję tłuszczową MCT/LCT/ obj. 1250 ml  x 1 </t>
  </si>
  <si>
    <t xml:space="preserve">Worek trzykomorowy zawierający 8,6  g azotu, osmolarności 840 mOsm/l , energii całkowitej 1435  kcal. /zawierający emulcję tłuszczową MCT/LCT/ obj. 1875  ml   x 1 </t>
  </si>
  <si>
    <t xml:space="preserve"> Worek dwukomorowy do żywienia pozjelitowego zawierający aminokwasy, glukozę, elektrolity o zawartości azotu 6,8g, energia całkowita 790kcacl, osmolarność 1400 mOsm/l, pojemności 1000ml x 1 szt. </t>
  </si>
  <si>
    <t xml:space="preserve">Paracetamol 0,1g/10ml x 20 amp. </t>
  </si>
  <si>
    <t xml:space="preserve">Płyn wieloelektrolitowy bez mleczanów i cytrynianów w pełni zbilansowanym roztworze elektrolitów ( zawiera jony Na, Cl, Mg, Ca, K ) 500ml, opakowanie z dwoma portami ( roztwór do infuzji ) x 1 fl. </t>
  </si>
  <si>
    <t>Preparat złożony - zestaw witamin rozpuszczanych w wodzie i w tłuszczach z witaminą K  5ml  x 10 fiolek</t>
  </si>
  <si>
    <t>Atorvastatin 80mg x 30tbl</t>
  </si>
  <si>
    <t>Dabigatran Etexilate 110mg x 60 tabl</t>
  </si>
  <si>
    <t xml:space="preserve">Dabigatran Etexilate 150mg x 60 tabl </t>
  </si>
  <si>
    <r>
      <t>4% koloidowy osoczozastępczy preparat frakcjonowanej płynej żelatyny, który nie zawiera w swoim składzie mleczanu sodowego - butelka wyposażona w dwa sterylne niezależnie zabezpieczone porty, Objętość  500ml  x</t>
    </r>
    <r>
      <rPr>
        <b/>
        <sz val="10"/>
        <rFont val="Calibri"/>
        <family val="2"/>
        <charset val="238"/>
        <scheme val="minor"/>
      </rPr>
      <t xml:space="preserve"> 10 fl</t>
    </r>
    <r>
      <rPr>
        <sz val="10"/>
        <rFont val="Calibri"/>
        <family val="2"/>
        <charset val="238"/>
        <scheme val="minor"/>
      </rPr>
      <t xml:space="preserve">. </t>
    </r>
  </si>
  <si>
    <r>
      <t>Fluconazole 0,1g/50 ml inj. x</t>
    </r>
    <r>
      <rPr>
        <b/>
        <sz val="9"/>
        <rFont val="Calibri"/>
        <family val="2"/>
        <charset val="238"/>
        <scheme val="minor"/>
      </rPr>
      <t xml:space="preserve">  10 flak.</t>
    </r>
  </si>
  <si>
    <r>
      <t>Potassium chloride</t>
    </r>
    <r>
      <rPr>
        <b/>
        <sz val="10"/>
        <color indexed="8"/>
        <rFont val="Calibri"/>
        <family val="2"/>
        <charset val="238"/>
      </rPr>
      <t xml:space="preserve"> 0,15%</t>
    </r>
    <r>
      <rPr>
        <sz val="10"/>
        <color indexed="8"/>
        <rFont val="Calibri"/>
        <family val="2"/>
        <charset val="238"/>
      </rPr>
      <t xml:space="preserve"> + glucosum 5% x </t>
    </r>
    <r>
      <rPr>
        <b/>
        <sz val="10"/>
        <color indexed="8"/>
        <rFont val="Calibri"/>
        <family val="2"/>
        <charset val="238"/>
      </rPr>
      <t>10 flak.  500ml</t>
    </r>
  </si>
  <si>
    <r>
      <t xml:space="preserve">Potassium chloride </t>
    </r>
    <r>
      <rPr>
        <b/>
        <sz val="10"/>
        <color indexed="8"/>
        <rFont val="Calibri"/>
        <family val="2"/>
        <charset val="238"/>
      </rPr>
      <t>0,15%</t>
    </r>
    <r>
      <rPr>
        <sz val="10"/>
        <color indexed="8"/>
        <rFont val="Calibri"/>
        <family val="2"/>
        <charset val="238"/>
      </rPr>
      <t xml:space="preserve"> + sodium chloride  0,9% x </t>
    </r>
    <r>
      <rPr>
        <b/>
        <sz val="10"/>
        <color indexed="8"/>
        <rFont val="Calibri"/>
        <family val="2"/>
        <charset val="238"/>
      </rPr>
      <t>10 flak.  500ml</t>
    </r>
  </si>
  <si>
    <r>
      <t xml:space="preserve">Potassium chloride </t>
    </r>
    <r>
      <rPr>
        <b/>
        <sz val="10"/>
        <color indexed="8"/>
        <rFont val="Calibri"/>
        <family val="2"/>
        <charset val="238"/>
      </rPr>
      <t>0,3%</t>
    </r>
    <r>
      <rPr>
        <sz val="10"/>
        <color indexed="8"/>
        <rFont val="Calibri"/>
        <family val="2"/>
        <charset val="238"/>
      </rPr>
      <t xml:space="preserve"> + sodium chloride 0,9% x</t>
    </r>
    <r>
      <rPr>
        <b/>
        <sz val="10"/>
        <color indexed="8"/>
        <rFont val="Calibri"/>
        <family val="2"/>
        <charset val="238"/>
      </rPr>
      <t xml:space="preserve"> 10 flak.  500ml</t>
    </r>
  </si>
  <si>
    <r>
      <t xml:space="preserve">Potassium chloride </t>
    </r>
    <r>
      <rPr>
        <b/>
        <sz val="10"/>
        <color indexed="8"/>
        <rFont val="Calibri"/>
        <family val="2"/>
        <charset val="238"/>
      </rPr>
      <t>0,3%</t>
    </r>
    <r>
      <rPr>
        <sz val="10"/>
        <color indexed="8"/>
        <rFont val="Calibri"/>
        <family val="2"/>
        <charset val="238"/>
      </rPr>
      <t xml:space="preserve"> + sodium chloride 0,9% x</t>
    </r>
    <r>
      <rPr>
        <b/>
        <sz val="10"/>
        <color indexed="8"/>
        <rFont val="Calibri"/>
        <family val="2"/>
        <charset val="238"/>
      </rPr>
      <t xml:space="preserve"> 10 flak. 1000ml</t>
    </r>
  </si>
  <si>
    <t>Natrium chloratum pro irrig. 0,9%  5000ml  x 1  worek z dwoma portami x</t>
  </si>
  <si>
    <t>Natrium chloratum 0,9% pro irrig., 3000ml  x 1 worek z dwoma portami x</t>
  </si>
  <si>
    <r>
      <t xml:space="preserve">Worek trzykomorowy do żywienia pozajelitowego  do podawania  centralnie , zawierający aminokwasy,  glukozę i emulsję tłuszczową (80% oleju z oliwek i 20% oleju sojowego). Zawartość azotu 12 g i energia niebiałkowa 640 kcal. </t>
    </r>
    <r>
      <rPr>
        <b/>
        <sz val="10"/>
        <rFont val="Calibri"/>
        <family val="2"/>
        <charset val="238"/>
      </rPr>
      <t xml:space="preserve">Objętość 1000 ml x 6 worków .                                                            </t>
    </r>
    <r>
      <rPr>
        <sz val="10"/>
        <rFont val="Calibri"/>
        <family val="2"/>
        <charset val="238"/>
      </rPr>
      <t xml:space="preserve">Stosunek energii pozabiałkowej do azotu 53. </t>
    </r>
  </si>
  <si>
    <r>
      <t xml:space="preserve">Worek trzykomorowy do żywienia pozajelitowego  do podawania  centralnie , zawierający aminokwasy,  glukozę i emulsję tłuszczową (80% oleju z oliwek i 20% oleju sojowego). Zawartość azotu 7,8 g i energia niebiałkowa 420 kcal. </t>
    </r>
    <r>
      <rPr>
        <b/>
        <sz val="10"/>
        <rFont val="Calibri"/>
        <family val="2"/>
        <charset val="238"/>
      </rPr>
      <t xml:space="preserve">Objętość 650 ml x 10 worów.                              </t>
    </r>
    <r>
      <rPr>
        <sz val="10"/>
        <rFont val="Calibri"/>
        <family val="2"/>
        <charset val="238"/>
      </rPr>
      <t xml:space="preserve">                 Stosunek energii pozabiałkowej do azotu 53 </t>
    </r>
    <r>
      <rPr>
        <b/>
        <sz val="10"/>
        <rFont val="Calibri"/>
        <family val="2"/>
        <charset val="238"/>
      </rPr>
      <t xml:space="preserve">.  </t>
    </r>
  </si>
  <si>
    <r>
      <t>Trzykomorowy zestaw do całkowitego żywienia pozajelitowego ,zawierający:aminokwasy, glukozę z cynkiem i wapniem, emulsję tłuszczową MCT/LCT 50:40 oraz 10% olej rybi-2,2-2,5g kwasów omega3, do podaży drogą żyły centralnej. Zawierający 5,0-5,2g azotu- objętość 625 ml   x</t>
    </r>
    <r>
      <rPr>
        <b/>
        <sz val="10"/>
        <rFont val="Calibri"/>
        <family val="2"/>
        <charset val="238"/>
        <scheme val="minor"/>
      </rPr>
      <t xml:space="preserve"> 1 worek</t>
    </r>
  </si>
  <si>
    <r>
      <t xml:space="preserve">Trzykomorowy zestaw do całkowitego żywienia pozajelitowego zawierający- roztwor aminokwasów z elektrolitami, roztwór glukozy z cynkiem, emulsję tłuszczową MCT/LCT 50:40 oraz olej rybi - 4,7-5,0 kwasów omega 3, do podania drogą żyły centralnej , zawierający 10,0-10,2 g azotu- objętość 1250ml   </t>
    </r>
    <r>
      <rPr>
        <b/>
        <sz val="10"/>
        <rFont val="Calibri"/>
        <family val="2"/>
        <charset val="238"/>
        <scheme val="minor"/>
      </rPr>
      <t>1 worek</t>
    </r>
  </si>
  <si>
    <t xml:space="preserve">Odżywka w proszku o dużej zawartości białka i wapnia , małej zawartości tłuszczu, bez glutenu 225 g proszek x 1 </t>
  </si>
  <si>
    <r>
      <t xml:space="preserve">Thiopental  inj. 1000 mg x </t>
    </r>
    <r>
      <rPr>
        <b/>
        <sz val="10"/>
        <color theme="1"/>
        <rFont val="Calibri"/>
        <family val="2"/>
        <charset val="238"/>
        <scheme val="minor"/>
      </rPr>
      <t>10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b/>
        <sz val="10"/>
        <color indexed="8"/>
        <rFont val="Calibri"/>
        <family val="2"/>
        <charset val="238"/>
      </rPr>
      <t>fiolek,</t>
    </r>
    <r>
      <rPr>
        <sz val="10"/>
        <color indexed="8"/>
        <rFont val="Calibri"/>
        <family val="2"/>
        <charset val="238"/>
      </rPr>
      <t xml:space="preserve"> przechowywanie w temp. pokojowej 25 stopni</t>
    </r>
  </si>
  <si>
    <r>
      <t xml:space="preserve">Worek trzykomorowy do żywienia pozajelitowego noworodków urodzonych przedwcześnie zawierający aminokwasy pediatryczne z elektrolitami (5,9%), glukozę (50%) i emulsję tłuszczową (12,5%), </t>
    </r>
    <r>
      <rPr>
        <b/>
        <sz val="10"/>
        <rFont val="Calibri"/>
        <family val="2"/>
        <charset val="238"/>
      </rPr>
      <t>objętość 300 ml x 10 worków .</t>
    </r>
  </si>
  <si>
    <t xml:space="preserve">Sildenafilum 20 mg x 90 tabl. </t>
  </si>
  <si>
    <t>Amoxicillinum  GRANULAT -&gt; ZAWIESINA 500 mg/5ml x100 ml (65,3 g)</t>
  </si>
  <si>
    <t xml:space="preserve">Indocyanine green  proszek do sporządzania roztworu do wstrzykiwań  25mg/5ml x  5 fiolek </t>
  </si>
  <si>
    <t>Buprenorphinum roztwór do wstrzykiwań 300 mcg/ml                     x 5 amp. po 1 ml</t>
  </si>
  <si>
    <t>Buprenorphinum 35 MCG/H   SYSTEM TRANSDERMALNY 0,035 MG/1 H = 0,84 MG/24 H [x5 PLASTRÓW]</t>
  </si>
  <si>
    <t>Buprenorphinum 52,5 MCG/H   SYSTEM TRANSDERMALNY 0,0525 MG/1 H = 0,00126 G/24 H [x5 PLASTRÓW]</t>
  </si>
  <si>
    <t>Buprenorphinum  70 MCG/H   SYSTEM TRANSDERMALNY 0,04 G = 0,07 MG/1 H [x5 PLASTRÓW]</t>
  </si>
  <si>
    <t>Clonazepamum inj. 0,001g/1 ml x10 amp.</t>
  </si>
  <si>
    <r>
      <t>Clonazepamum tabl</t>
    </r>
    <r>
      <rPr>
        <sz val="9"/>
        <rFont val="Calibri"/>
        <family val="2"/>
        <charset val="238"/>
        <scheme val="minor"/>
      </rPr>
      <t>. 0,002g               x  30 tabl.</t>
    </r>
  </si>
  <si>
    <t xml:space="preserve"> Clonazepamum tabl. 0,5mg  x 30 TABL.</t>
  </si>
  <si>
    <t xml:space="preserve">Diazepamum  inj. 0,01g/2ml x 50 amp. </t>
  </si>
  <si>
    <t>Diazepamum  tabl. 0,002g x 20 tabl.</t>
  </si>
  <si>
    <t>Diazepamum tabl. 0,005g x 20 tabl.</t>
  </si>
  <si>
    <t>Diazepamum płyn 0,005g/2,5 ml x 5 wlewek</t>
  </si>
  <si>
    <t>Diazepamum płyn 0,01g/2,5 ml x 5 wlewek</t>
  </si>
  <si>
    <t xml:space="preserve">Dikalii clorazepas kaps. 0,005g x 30 kaps. </t>
  </si>
  <si>
    <t>Ephedrini hydrochloridum inj. 0,025g/1ml x 10 amp.</t>
  </si>
  <si>
    <t>Ergotamini tartras tabletki drażowane 0,001g  x 20 tabl.draż.</t>
  </si>
  <si>
    <t>Estazolamum  tabl. 0,002g                    x  20 tabl.</t>
  </si>
  <si>
    <t xml:space="preserve">Fenobarbital sodowy substancja do receptury a 1g  </t>
  </si>
  <si>
    <t>Fentanylum inj. 0,1mg/2ml  ampułki 0,1 mg/2 ml x 50 amp.</t>
  </si>
  <si>
    <t>Fentanylum inj. 0,5mg/10ml                        x 50 amp.</t>
  </si>
  <si>
    <t>Fentanylum SYST. TRANSDERM. 0,025 MG/1 H x5 PLASTRÓW                   10 CM KW.</t>
  </si>
  <si>
    <t>Fentanylum SYST. TRANSDERM. 0,05 MG/1 H x5 PLASTRÓW                        20 CM KW</t>
  </si>
  <si>
    <t>Fentanylum  SYST. TRANSDERM. 0,075 MG/1 H x 5 PLASTRÓW            30 CM KW</t>
  </si>
  <si>
    <t>Fentanylum  SYST. TRANSDERM. 0,1 MG/1 H x 5 PLASTRÓW            40 CM KW</t>
  </si>
  <si>
    <t>Ketaminum hydrochloridum       inj. 0,2g/20ml x 5 fiol.</t>
  </si>
  <si>
    <t>Ketaminum hydrochloridum          inj. 0,5g/10ml x 5 fiol.</t>
  </si>
  <si>
    <t>Lorazepamum roztwór do wstrzykiwań 4 mg/ml x 5 amp. po 1 ml</t>
  </si>
  <si>
    <t>Lorazepamum tabletki 1 mg             x 25 tabl.</t>
  </si>
  <si>
    <t xml:space="preserve">Luminal tabl. 0,015g x 10 tabl. </t>
  </si>
  <si>
    <t>Midazolamum  inj. 0,005g/5ml x 10 amp.</t>
  </si>
  <si>
    <t>Midazolamum inj. 0,015g/3ml              x 5 amp.</t>
  </si>
  <si>
    <t xml:space="preserve">Midazolamum tabl. powl. 0,0075g  x 10 tabl. </t>
  </si>
  <si>
    <t>Midazolamum Buccolam   roztwór do stosowania w jamie ustnej 2,5mg/0,5ml x 4 amp.-strz. po 0,5 ml</t>
  </si>
  <si>
    <t>Midazolamum roztwór do stosowania w jamie ustnej           5mg/ml x 4 amp.-strz. po 1 ml</t>
  </si>
  <si>
    <t>Midazolamum roztwór do stosowania w jamie ustnej               10mg/2ml x 4 amp.-strz. po 2 ml</t>
  </si>
  <si>
    <t>Morphini sulfas inj. 0,01g/1ml  x 10 amp.</t>
  </si>
  <si>
    <t>Morphini sulfas inj. 0,02g/1ml  x 10 amp.</t>
  </si>
  <si>
    <t>Morphini sulfas   tabl. 0,02g                x 60 tabl.</t>
  </si>
  <si>
    <t xml:space="preserve">Morphini sulfas tabl. 0,03g   x 20 tabl. </t>
  </si>
  <si>
    <t xml:space="preserve">Morphini sulfas tabl. 0,06g   x 20 tabl. </t>
  </si>
  <si>
    <t>Morphini sulfas  krople doustne 0,02 g/ml x 20 ml</t>
  </si>
  <si>
    <t>Nalbuphini hydrochloridum inj. 0,01g/ml roztwór do wstrzykiwań 0,02 g/2ml x 10 amp.</t>
  </si>
  <si>
    <t>Oxycodoni hydrochloridum roztwór do wstrzyk i infuzji 0,01 g/ml x 10 amp.a 1ml</t>
  </si>
  <si>
    <r>
      <t xml:space="preserve">Oxycodoni hydrochloridum   tabl. 0,01g x </t>
    </r>
    <r>
      <rPr>
        <b/>
        <sz val="10"/>
        <rFont val="Calibri"/>
        <family val="2"/>
        <charset val="238"/>
        <scheme val="minor"/>
      </rPr>
      <t>30</t>
    </r>
    <r>
      <rPr>
        <sz val="10"/>
        <rFont val="Calibri"/>
        <family val="2"/>
        <charset val="238"/>
        <scheme val="minor"/>
      </rPr>
      <t xml:space="preserve"> tabl.</t>
    </r>
  </si>
  <si>
    <r>
      <t xml:space="preserve">Oxycodoni hydrochloridum tabl. 0,02g x </t>
    </r>
    <r>
      <rPr>
        <b/>
        <sz val="10"/>
        <rFont val="Calibri"/>
        <family val="2"/>
        <charset val="238"/>
        <scheme val="minor"/>
      </rPr>
      <t xml:space="preserve">30 </t>
    </r>
    <r>
      <rPr>
        <sz val="10"/>
        <rFont val="Calibri"/>
        <family val="2"/>
        <charset val="238"/>
        <scheme val="minor"/>
      </rPr>
      <t>tabl.</t>
    </r>
  </si>
  <si>
    <r>
      <t xml:space="preserve">Oxycodoni hydrochloridum 0,04g x </t>
    </r>
    <r>
      <rPr>
        <b/>
        <sz val="10"/>
        <rFont val="Calibri"/>
        <family val="2"/>
        <charset val="238"/>
        <scheme val="minor"/>
      </rPr>
      <t>60</t>
    </r>
    <r>
      <rPr>
        <sz val="10"/>
        <rFont val="Calibri"/>
        <family val="2"/>
        <charset val="238"/>
        <scheme val="minor"/>
      </rPr>
      <t xml:space="preserve"> tabl.</t>
    </r>
  </si>
  <si>
    <t>Oxycodoni hydrochloridum, Naloxoni hydrochloridum   tabletki o przedłużonym uwalnianiu 5mg + 2,5mg x 30 tabl.</t>
  </si>
  <si>
    <t>Oxycodoni hydrochloridum, Naloxoni hydrochloridum tabletki o przedłużonym uwalnianiu  10mg + 5mg x 30 tabl.</t>
  </si>
  <si>
    <t>Oxycodoni hydrochloridum, Naloxoni hydrochloridum    tabletki o przedłużonym uwalnianiu 20mg+10mg x 30 tabl.</t>
  </si>
  <si>
    <t>Remifentanilum inj. 0,001g  x                 5 fiol.</t>
  </si>
  <si>
    <t>Remifentanilum inj. 0,002g  x                 5 fiol.</t>
  </si>
  <si>
    <t>Remifentanilum inj. 0,005g  x                 5 fiol.</t>
  </si>
  <si>
    <t>Sufentanilum  inj. 0,25mg /5ml x 5 AMP.</t>
  </si>
  <si>
    <t>Zolpidemi tartras tabletki powlekane 10 mg x 20 tabl.</t>
  </si>
  <si>
    <t xml:space="preserve">Indygokarmin r-ór do wstrzyk. 40mg/5ml  x 1 fiol. </t>
  </si>
  <si>
    <t>Rodzaj,  asortyment.</t>
  </si>
  <si>
    <t xml:space="preserve">Wartość netto </t>
  </si>
  <si>
    <t>Klasa i reguła proponowanego produktu</t>
  </si>
  <si>
    <t>Ilość próbek</t>
  </si>
  <si>
    <r>
      <t xml:space="preserve">Opatrunek wykonany w w technologii TLC (lipido-koloidowej) składający się z włókninowej wkładki wykonanej z włókien charakteryzujących się wysoką chłonnością, kohezyjnością i właściwościami hydro-oczyszczającymi (polikarylan). Matryca TLC impregnowana srebrem; wyrób medyczny; rozmiar </t>
    </r>
    <r>
      <rPr>
        <b/>
        <sz val="9"/>
        <color theme="1"/>
        <rFont val="Arial"/>
        <family val="2"/>
        <charset val="238"/>
      </rPr>
      <t>15 cm x 20 cm</t>
    </r>
    <r>
      <rPr>
        <sz val="9"/>
        <color theme="1"/>
        <rFont val="Arial"/>
        <family val="2"/>
        <charset val="238"/>
      </rPr>
      <t xml:space="preserve"> </t>
    </r>
    <r>
      <rPr>
        <b/>
        <u/>
        <sz val="9"/>
        <color theme="1"/>
        <rFont val="Arial"/>
        <family val="2"/>
        <charset val="238"/>
      </rPr>
      <t>x 1 sztuka</t>
    </r>
  </si>
  <si>
    <r>
      <t xml:space="preserve">Elastyczny opatrunek stanowiący warstwę kontaktową, wykonany w technologii TLC (lipido-koloidowej); wyrób medyczny;                                </t>
    </r>
    <r>
      <rPr>
        <b/>
        <sz val="9"/>
        <color theme="1"/>
        <rFont val="Arial"/>
        <family val="2"/>
        <charset val="238"/>
      </rPr>
      <t xml:space="preserve"> rozmiar 15 cm x 20 cm </t>
    </r>
    <r>
      <rPr>
        <b/>
        <u/>
        <sz val="9"/>
        <color theme="1"/>
        <rFont val="Arial"/>
        <family val="2"/>
        <charset val="238"/>
      </rPr>
      <t xml:space="preserve">x 1 sztuka </t>
    </r>
  </si>
  <si>
    <r>
      <t xml:space="preserve">Opatrunek superchłonny, o zdolności absorbcji powyżej 2,5g/cm², zawierający warstwę, która pochłania i zatrzymuje wysięk z rany i zewnętrzną warstwę hydrofobową minimalizującą ryzyko przesiakania wilgoci oraz warstwę kontaktową  </t>
    </r>
    <r>
      <rPr>
        <b/>
        <sz val="9"/>
        <color theme="1"/>
        <rFont val="Arial"/>
        <family val="2"/>
        <charset val="238"/>
      </rPr>
      <t xml:space="preserve">rozmiar 10 x 10cm x 1 szt.  </t>
    </r>
  </si>
  <si>
    <r>
      <t xml:space="preserve">Opatrunek superchłonny, o zdolności absorbcji powyżej 2,5g/cm², zawierający warstwę, która pochłania i zatrzymuje wysięk z rany i zewnętrzną warstwę hydrofobową minimalizującą ryzyko przesiakania wilgoci oraz warstwę kontaktową  </t>
    </r>
    <r>
      <rPr>
        <b/>
        <sz val="9"/>
        <color theme="1"/>
        <rFont val="Arial"/>
        <family val="2"/>
        <charset val="238"/>
      </rPr>
      <t xml:space="preserve">rozmiar 10 x 20cm x 1 szt. </t>
    </r>
    <r>
      <rPr>
        <sz val="9"/>
        <color theme="1"/>
        <rFont val="Arial"/>
        <family val="2"/>
        <charset val="238"/>
      </rPr>
      <t xml:space="preserve"> </t>
    </r>
  </si>
  <si>
    <r>
      <t xml:space="preserve">Opatrunek superchłonny, o zdolności absorbcji powyżej 2,5g/cm², zawierający warstwę, która pochłania i zatrzymuje wysięk z rany i zewnętrzną warstwę hydrofobową minimalizującą ryzyko przesiakania wilgoci oraz warstwę kontaktową  </t>
    </r>
    <r>
      <rPr>
        <b/>
        <sz val="9"/>
        <color theme="1"/>
        <rFont val="Arial"/>
        <family val="2"/>
        <charset val="238"/>
      </rPr>
      <t xml:space="preserve">rozmiar 20 x 30cm x 1 szt.  </t>
    </r>
  </si>
  <si>
    <r>
      <t xml:space="preserve">Opatrunek wykonany w technologii lipidokoloidowej zawierającej cząsteczki nanooligosacharydów zbudowany z włókninowej wkładki wykonanej z włókien charakteryzujących się wysoką chłonnością, kohezyjnością i właściwościami hydro-oczyszczajacymi                                      </t>
    </r>
    <r>
      <rPr>
        <b/>
        <sz val="9"/>
        <color theme="1"/>
        <rFont val="Arial"/>
        <family val="2"/>
        <charset val="238"/>
      </rPr>
      <t xml:space="preserve">rozmiar  10 x 12cm x 1 szt. </t>
    </r>
  </si>
  <si>
    <r>
      <t xml:space="preserve">Samoprzylepny, miękki opatrunek wykonany w technologii lipidokoloidalnej, zawierającej cząsteczki nanooligosacharydów, zbudowany z włókien poliabsorbentu oraz chłonnej wkładki z pianki poliuretanowej, przepuszczelnej dla gazów, wodoodpornej zewnętrznej cienkiej warstwy z silikonowym przylepcem na brzegach.                                              </t>
    </r>
    <r>
      <rPr>
        <b/>
        <sz val="9"/>
        <color theme="1"/>
        <rFont val="Arial"/>
        <family val="2"/>
        <charset val="238"/>
      </rPr>
      <t>rozmiar  12 x 12cm x 1 szt.</t>
    </r>
  </si>
  <si>
    <r>
      <t xml:space="preserve">Samoprzylepny, miękki opatrunek wykonany w technologii lipidokoloidalnej, zawierającej cząsteczki nanooligosacharydów, zbudowany z włókien poliabsorbentu oraz chłonnej wkładki z pianki poliuretanowej, przepuszczelnej dla gazów, wodoodpornej zewnętrznej cienkiej warstwy z silikonowym przylepcem na brzegach.                                              </t>
    </r>
    <r>
      <rPr>
        <b/>
        <sz val="9"/>
        <color theme="1"/>
        <rFont val="Arial"/>
        <family val="2"/>
        <charset val="238"/>
      </rPr>
      <t>rozmiar  15 x 20cm x 1 szt.</t>
    </r>
  </si>
  <si>
    <t xml:space="preserve">Nazwa materiału, rozmiar /producent </t>
  </si>
  <si>
    <t xml:space="preserve">Cena jednostkowa netto </t>
  </si>
  <si>
    <t xml:space="preserve">Vat% </t>
  </si>
  <si>
    <t xml:space="preserve">Cena jednostkow britto </t>
  </si>
  <si>
    <t xml:space="preserve">Wartość brutto </t>
  </si>
  <si>
    <t xml:space="preserve">Nr pozycji </t>
  </si>
  <si>
    <t xml:space="preserve">2 szt </t>
  </si>
  <si>
    <t xml:space="preserve">Vat % </t>
  </si>
  <si>
    <t>Vat %</t>
  </si>
  <si>
    <r>
      <t xml:space="preserve">Opatrunek impregnowany solami srebra, wykonany w technologii TLC  ( lipido-koloidowej); wyrób medyczny;                                     rozmiar </t>
    </r>
    <r>
      <rPr>
        <b/>
        <sz val="9"/>
        <color theme="1"/>
        <rFont val="Arial"/>
        <family val="2"/>
        <charset val="238"/>
      </rPr>
      <t>15 cm x 20 cm x 1 sztuka</t>
    </r>
  </si>
  <si>
    <t xml:space="preserve">Aciclovirum zawiesina 0,2g/5 ml x 150ml </t>
  </si>
  <si>
    <t>Aciclovirum  krem 50 mg/g [x5 g</t>
  </si>
  <si>
    <t>Beclometasoni dipropionas + Formoteroli fumaras dihydricus + Glycopyrronium  aerozol inhalacyjny, roztwór 87mcg+5mcg+9mcg  1 inhal. x 60 daw.</t>
  </si>
  <si>
    <t xml:space="preserve"> Furazidinum 10 mg/mL, zawiesina doustna 140ml x 1 but.</t>
  </si>
  <si>
    <t>Furazidinum 0,05 g x 30 tbl</t>
  </si>
  <si>
    <t xml:space="preserve">Fluticasoni propionas                                   50 µg/dawka inhalacyjną, aerozol inhalacyjny, zawiesina  x 12 dawek </t>
  </si>
  <si>
    <t xml:space="preserve">Mometasoni furoas                                        50 µg/dawka, aerozol do nosa, zawiesina x 140 dawek </t>
  </si>
  <si>
    <t xml:space="preserve">Mometasoni furoas  1 mg/g, maść 50g
</t>
  </si>
  <si>
    <t>Ferrum zawiesina doustna                          0,01g żelaza/1 ml 50 ml</t>
  </si>
  <si>
    <t>Ocusept roztwór oftalmiczny o działaniu hamującym stany zapalne 10ml</t>
  </si>
  <si>
    <t>Specjalistyczna, kompletna dieta do żywienia dojelitowego, dla pacjentów z niewydolnościa wątroby, o smaku neutralnym, zawierająca 44% aminokwasów rozgałęzionych, białko kazeinowe i sojowe, tłuszcze MCT, wysokokaloryczna 1,3kcal/ml, bogatoresztkowa, niskosodowa,                o osmolarności 330mosmol/l,             w worku zabezpieczonym samozasklepiającą się membraną, 500mlx 1 poj. Easy Bag</t>
  </si>
  <si>
    <r>
      <t xml:space="preserve">Płyn do dializy buforowany dwuwęglanem w nerkowej terapii zastępczej, bez zawartości wapnia, skład: Mg+2 0,75 mmol/l,                            Na+ 140mmol/l, K+4mmol/l,    Cl- 122 mmol/l/ , HCO3-22 mmol/l            </t>
    </r>
    <r>
      <rPr>
        <b/>
        <sz val="10"/>
        <rFont val="Calibri"/>
        <family val="2"/>
        <charset val="238"/>
      </rPr>
      <t>x 1 worek 5000m</t>
    </r>
    <r>
      <rPr>
        <sz val="10"/>
        <rFont val="Calibri"/>
        <family val="2"/>
        <charset val="238"/>
      </rPr>
      <t xml:space="preserve">l.                              </t>
    </r>
    <r>
      <rPr>
        <b/>
        <sz val="10"/>
        <rFont val="Calibri"/>
        <family val="2"/>
        <charset val="238"/>
      </rPr>
      <t>Wymagany produkt leczniczy.</t>
    </r>
  </si>
  <si>
    <r>
      <rPr>
        <sz val="10"/>
        <color theme="1"/>
        <rFont val="Calibri"/>
        <family val="2"/>
        <charset val="238"/>
        <scheme val="minor"/>
      </rPr>
      <t xml:space="preserve">Sterylny opatrunek z węgla aktywowanego impregnowany srebrem, zamknięty w nieprzylepnej włokninowej osłonie z dodatkową warstwą chłonną o duzych właściwoscich absorpcyjnych, skutecznie pochłaniający nieprzyjemny zapach wydobywający się z rany; do zaopatrywania powierzchniowych ran; ran cuchnących, zainfekowanych, krytycznie skolonizowanych tj. odleżyny, guzy, owrzodzenia o róznej etiologii; </t>
    </r>
    <r>
      <rPr>
        <b/>
        <sz val="10"/>
        <color theme="1"/>
        <rFont val="Calibri"/>
        <family val="2"/>
        <charset val="238"/>
        <scheme val="minor"/>
      </rPr>
      <t>rozmiar  10x 10cm x 1szt.         opakowanie = 10szt.</t>
    </r>
  </si>
  <si>
    <t xml:space="preserve">Opatrunek donosowy rozprężalnyz PVA do tamowania krwawienia . Pakowany sterylnie: Folia/tyvek. Opatrunki z nitką o długości 15cm. Rozmiary po rozprężeniu   :                        ( długość x szerokość x grubość ) :         * 45x20x15mm z kanałem do oddychania                                                     *80x20x15mm z kanałem do oddychania                                                    *80x30x10mm typ anatomiczny                    * 100x25x15mm </t>
  </si>
  <si>
    <t>Sol.inj.Ringer Lactate 500ml,  opakowanie z dwoma  portami                     ( roztwór do infuzji ) x 1 fl.</t>
  </si>
  <si>
    <t>Erythromycinum proszek do sporządzania rozt. do infuz. 300 mg x 1 fiol. po 20 ml</t>
  </si>
  <si>
    <t xml:space="preserve">
Żywność specjalnego przeznaczenia medycznego do postępowania dietetycznego w niedożywieniu związanym z chorobą i zaburzeniami wzrastania u dzieci powyżej 1 roku życia. Dieta kompletna, do żywienia doustnego, wysokoenergetyczna (1,5 kcal/100ml). Zawartość: białka 3,3 g/100ml (główne źródło kazeina), węglowodanów 18,8g/100ml, tłuszczów 6,8g/100ml, błonnika 1,5 g/100ml (min. 6 rodzajów błonnika). Dieta bezglutenowa, klinicznie wolna od laktozy, o osmolarności 440 mOsmol/l. Opakowanie 200 ml x 1.                                     Smaki do wyboru.
</t>
  </si>
  <si>
    <t xml:space="preserve">Klasyczny pooperacyjny opatrunek donosowy   ( HemoX ) ze sznureczkiem  8cmx1,5cmx2cm x 10szt. </t>
  </si>
  <si>
    <t>Opatrunek  MEROCEL do  tamponad zatok przynosowych ( HemoX ) ze sznureczkiem  3,5cmx0,9cmx1,2cm x 10par.</t>
  </si>
  <si>
    <r>
      <t xml:space="preserve">Carboxymaltosum ferricum  roztwór do wstrzykiwań                  0,05 g Fe(III)/ml;  a </t>
    </r>
    <r>
      <rPr>
        <b/>
        <sz val="10"/>
        <rFont val="Calibri"/>
        <family val="2"/>
        <charset val="238"/>
      </rPr>
      <t>10ml</t>
    </r>
    <r>
      <rPr>
        <sz val="10"/>
        <rFont val="Calibri"/>
        <family val="2"/>
        <charset val="238"/>
      </rPr>
      <t xml:space="preserve"> x 1 fiolka </t>
    </r>
  </si>
  <si>
    <t xml:space="preserve">Glicynum 1,5%    lub          Sorbitolum 27g+Mannitolum 5,4g +Aqua ad 1000ml., 5000ml worek   x 1 </t>
  </si>
  <si>
    <t xml:space="preserve">Purisole SM  worek 5000 mlx1szt </t>
  </si>
  <si>
    <t xml:space="preserve">Glicynum 1,5%  3000ml worek  x 1 </t>
  </si>
  <si>
    <t xml:space="preserve">10% emulsja wysoko oczyszczonego oleju rybiego           100 ml x 1 butelka </t>
  </si>
  <si>
    <t xml:space="preserve">Regorafenib 40mg x 84 tabl.powl. </t>
  </si>
  <si>
    <r>
      <t xml:space="preserve"> Szczepionka BCG do immunoterapii - proszek i rozpuszczalnik do sporządzania zawiesiny do podania do pęcherza moczowego zawierająca prątki BCG 100mg                    x 1 szt.   </t>
    </r>
    <r>
      <rPr>
        <sz val="10"/>
        <color rgb="FFFF0000"/>
        <rFont val="Calibri"/>
        <family val="2"/>
        <charset val="238"/>
        <scheme val="minor"/>
      </rPr>
      <t>Wymagany 
zestaw instylacyjny zamknięty</t>
    </r>
  </si>
  <si>
    <t xml:space="preserve"> SZACUNEK NA 24 m-cy </t>
  </si>
  <si>
    <t xml:space="preserve">SZACUNEK NA 24 m-cy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</si>
</sst>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z_ł"/>
  </numFmts>
  <fonts count="45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name val="Arial CE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color indexed="10"/>
      <name val="Calibri"/>
      <family val="2"/>
      <charset val="238"/>
    </font>
    <font>
      <sz val="10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u/>
      <sz val="10"/>
      <name val="Calibri"/>
      <family val="2"/>
      <charset val="238"/>
    </font>
    <font>
      <b/>
      <sz val="12"/>
      <color rgb="FFC00000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i/>
      <u/>
      <sz val="10"/>
      <name val="Calibri"/>
      <family val="2"/>
      <charset val="238"/>
    </font>
    <font>
      <sz val="14"/>
      <color rgb="FFFF0000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7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92D050"/>
      <name val="Calibri"/>
      <family val="2"/>
      <scheme val="minor"/>
    </font>
    <font>
      <sz val="9"/>
      <color theme="1"/>
      <name val="Arial CE"/>
      <charset val="238"/>
    </font>
    <font>
      <b/>
      <sz val="9"/>
      <name val="Arial CE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sz val="9"/>
      <name val="Arial CE"/>
      <charset val="238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 CE"/>
      <family val="2"/>
      <charset val="238"/>
    </font>
    <font>
      <sz val="9"/>
      <name val="Arial CE"/>
      <family val="2"/>
      <charset val="238"/>
    </font>
    <font>
      <sz val="9"/>
      <color theme="1" tint="4.9989318521683403E-2"/>
      <name val="Arial CE"/>
      <family val="2"/>
      <charset val="238"/>
    </font>
    <font>
      <sz val="9"/>
      <color theme="1"/>
      <name val="Arial CE"/>
      <family val="2"/>
      <charset val="238"/>
    </font>
    <font>
      <sz val="9"/>
      <color theme="1" tint="4.9989318521683403E-2"/>
      <name val="Calibri"/>
      <family val="2"/>
      <charset val="238"/>
      <scheme val="minor"/>
    </font>
    <font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17">
    <xf numFmtId="0" fontId="0" fillId="0" borderId="0" xfId="0"/>
    <xf numFmtId="0" fontId="6" fillId="0" borderId="0" xfId="0" applyFont="1"/>
    <xf numFmtId="0" fontId="5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9" fontId="5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0" borderId="0" xfId="0" applyFont="1"/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3" borderId="0" xfId="0" applyFont="1" applyFill="1"/>
    <xf numFmtId="4" fontId="0" fillId="0" borderId="0" xfId="0" applyNumberForma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0" fontId="6" fillId="0" borderId="1" xfId="0" applyFont="1" applyBorder="1"/>
    <xf numFmtId="0" fontId="0" fillId="0" borderId="1" xfId="0" applyBorder="1"/>
    <xf numFmtId="3" fontId="6" fillId="3" borderId="0" xfId="0" applyNumberFormat="1" applyFont="1" applyFill="1" applyAlignment="1">
      <alignment horizontal="center" vertical="center"/>
    </xf>
    <xf numFmtId="3" fontId="0" fillId="4" borderId="0" xfId="0" applyNumberFormat="1" applyFill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4" fontId="0" fillId="0" borderId="0" xfId="0" applyNumberFormat="1"/>
    <xf numFmtId="9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Alignment="1">
      <alignment horizontal="center" vertical="center"/>
    </xf>
    <xf numFmtId="0" fontId="0" fillId="3" borderId="1" xfId="0" applyFill="1" applyBorder="1"/>
    <xf numFmtId="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 vertical="center"/>
    </xf>
    <xf numFmtId="0" fontId="5" fillId="3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0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1" xfId="0" applyFont="1" applyBorder="1"/>
    <xf numFmtId="0" fontId="9" fillId="0" borderId="1" xfId="0" applyFont="1" applyBorder="1" applyAlignment="1">
      <alignment wrapText="1"/>
    </xf>
    <xf numFmtId="0" fontId="0" fillId="0" borderId="1" xfId="0" applyBorder="1" applyAlignment="1">
      <alignment vertical="center"/>
    </xf>
    <xf numFmtId="17" fontId="0" fillId="0" borderId="0" xfId="0" applyNumberFormat="1"/>
    <xf numFmtId="0" fontId="6" fillId="0" borderId="1" xfId="0" applyFont="1" applyBorder="1" applyAlignment="1">
      <alignment wrapText="1"/>
    </xf>
    <xf numFmtId="4" fontId="9" fillId="0" borderId="1" xfId="0" applyNumberFormat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wrapText="1" shrinkToFit="1"/>
    </xf>
    <xf numFmtId="0" fontId="2" fillId="0" borderId="1" xfId="0" applyFont="1" applyBorder="1"/>
    <xf numFmtId="0" fontId="0" fillId="0" borderId="2" xfId="0" applyBorder="1"/>
    <xf numFmtId="0" fontId="2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3" fontId="9" fillId="0" borderId="1" xfId="0" applyNumberFormat="1" applyFont="1" applyBorder="1" applyAlignment="1">
      <alignment horizontal="center" vertical="center"/>
    </xf>
    <xf numFmtId="9" fontId="9" fillId="0" borderId="1" xfId="2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protection locked="0"/>
    </xf>
    <xf numFmtId="4" fontId="2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9" fontId="2" fillId="0" borderId="1" xfId="2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>
      <alignment wrapText="1" shrinkToFit="1"/>
    </xf>
    <xf numFmtId="0" fontId="10" fillId="0" borderId="2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2" fontId="2" fillId="0" borderId="2" xfId="0" applyNumberFormat="1" applyFont="1" applyBorder="1" applyAlignment="1" applyProtection="1">
      <alignment horizontal="right" vertical="center"/>
      <protection locked="0"/>
    </xf>
    <xf numFmtId="9" fontId="0" fillId="0" borderId="2" xfId="0" applyNumberForma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Protection="1">
      <protection locked="0"/>
    </xf>
    <xf numFmtId="0" fontId="6" fillId="0" borderId="2" xfId="0" applyFont="1" applyBorder="1"/>
    <xf numFmtId="4" fontId="2" fillId="0" borderId="2" xfId="0" applyNumberFormat="1" applyFont="1" applyBorder="1" applyAlignment="1">
      <alignment horizontal="center" vertical="center" wrapText="1"/>
    </xf>
    <xf numFmtId="4" fontId="0" fillId="0" borderId="1" xfId="0" applyNumberFormat="1" applyBorder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2" applyFont="1" applyFill="1" applyBorder="1" applyAlignment="1">
      <alignment horizontal="left" vertical="center" wrapText="1"/>
    </xf>
    <xf numFmtId="0" fontId="2" fillId="3" borderId="1" xfId="2" applyFont="1" applyFill="1" applyBorder="1" applyAlignment="1">
      <alignment horizontal="left" wrapText="1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6" fillId="3" borderId="1" xfId="2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4" fontId="9" fillId="3" borderId="2" xfId="0" applyNumberFormat="1" applyFont="1" applyFill="1" applyBorder="1" applyAlignment="1">
      <alignment horizontal="center" vertical="center"/>
    </xf>
    <xf numFmtId="0" fontId="9" fillId="3" borderId="1" xfId="0" applyFont="1" applyFill="1" applyBorder="1"/>
    <xf numFmtId="4" fontId="9" fillId="3" borderId="1" xfId="0" applyNumberFormat="1" applyFont="1" applyFill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2" fillId="3" borderId="0" xfId="2" applyFont="1" applyFill="1" applyAlignment="1">
      <alignment horizontal="left" vertical="center" wrapText="1"/>
    </xf>
    <xf numFmtId="0" fontId="2" fillId="3" borderId="0" xfId="0" applyFont="1" applyFill="1" applyAlignment="1" applyProtection="1">
      <alignment horizontal="left" vertical="center" wrapText="1"/>
      <protection locked="0"/>
    </xf>
    <xf numFmtId="4" fontId="0" fillId="0" borderId="0" xfId="0" applyNumberFormat="1" applyAlignment="1">
      <alignment wrapText="1"/>
    </xf>
    <xf numFmtId="0" fontId="0" fillId="0" borderId="4" xfId="0" applyBorder="1"/>
    <xf numFmtId="0" fontId="19" fillId="0" borderId="0" xfId="0" applyFont="1"/>
    <xf numFmtId="0" fontId="6" fillId="3" borderId="1" xfId="0" applyFont="1" applyFill="1" applyBorder="1" applyAlignment="1">
      <alignment horizontal="left" vertical="center" wrapText="1"/>
    </xf>
    <xf numFmtId="0" fontId="20" fillId="0" borderId="3" xfId="0" applyFont="1" applyBorder="1" applyAlignment="1">
      <alignment vertical="center" shrinkToFi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left" vertical="center" wrapText="1"/>
      <protection locked="0"/>
    </xf>
    <xf numFmtId="9" fontId="2" fillId="0" borderId="2" xfId="0" applyNumberFormat="1" applyFont="1" applyBorder="1" applyAlignment="1" applyProtection="1">
      <alignment horizontal="center" vertical="center" wrapText="1"/>
      <protection locked="0"/>
    </xf>
    <xf numFmtId="4" fontId="2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3" fillId="3" borderId="1" xfId="0" applyFont="1" applyFill="1" applyBorder="1" applyProtection="1">
      <protection locked="0"/>
    </xf>
    <xf numFmtId="0" fontId="6" fillId="3" borderId="1" xfId="0" applyFont="1" applyFill="1" applyBorder="1"/>
    <xf numFmtId="4" fontId="10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Protection="1">
      <protection locked="0"/>
    </xf>
    <xf numFmtId="0" fontId="2" fillId="2" borderId="1" xfId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1" xfId="4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0" fontId="6" fillId="3" borderId="2" xfId="2" applyFont="1" applyFill="1" applyBorder="1" applyAlignment="1">
      <alignment horizontal="left" vertical="center" wrapText="1"/>
    </xf>
    <xf numFmtId="4" fontId="10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Protection="1">
      <protection locked="0"/>
    </xf>
    <xf numFmtId="0" fontId="6" fillId="3" borderId="2" xfId="0" applyFont="1" applyFill="1" applyBorder="1"/>
    <xf numFmtId="0" fontId="2" fillId="3" borderId="1" xfId="4" applyFont="1" applyFill="1" applyBorder="1" applyAlignment="1">
      <alignment horizontal="left" vertical="center" wrapText="1"/>
    </xf>
    <xf numFmtId="0" fontId="2" fillId="2" borderId="8" xfId="1" applyFont="1" applyFill="1" applyBorder="1" applyAlignment="1">
      <alignment horizontal="center" vertical="center"/>
    </xf>
    <xf numFmtId="9" fontId="0" fillId="3" borderId="1" xfId="0" applyNumberForma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left" vertical="center" wrapText="1"/>
    </xf>
    <xf numFmtId="0" fontId="4" fillId="3" borderId="1" xfId="4" applyFont="1" applyFill="1" applyBorder="1" applyAlignment="1">
      <alignment horizontal="left" vertical="center" wrapText="1"/>
    </xf>
    <xf numFmtId="4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6" fillId="3" borderId="1" xfId="0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2" fontId="2" fillId="3" borderId="1" xfId="4" applyNumberFormat="1" applyFont="1" applyFill="1" applyBorder="1" applyAlignment="1">
      <alignment horizontal="left" vertical="center" wrapText="1"/>
    </xf>
    <xf numFmtId="4" fontId="9" fillId="0" borderId="7" xfId="0" applyNumberFormat="1" applyFont="1" applyBorder="1" applyAlignment="1">
      <alignment horizontal="center" vertical="center"/>
    </xf>
    <xf numFmtId="0" fontId="2" fillId="3" borderId="7" xfId="0" applyFont="1" applyFill="1" applyBorder="1" applyProtection="1">
      <protection locked="0"/>
    </xf>
    <xf numFmtId="0" fontId="6" fillId="3" borderId="7" xfId="0" applyFont="1" applyFill="1" applyBorder="1"/>
    <xf numFmtId="0" fontId="6" fillId="0" borderId="7" xfId="0" applyFont="1" applyBorder="1"/>
    <xf numFmtId="0" fontId="0" fillId="0" borderId="7" xfId="0" applyBorder="1"/>
    <xf numFmtId="0" fontId="2" fillId="3" borderId="1" xfId="0" applyFont="1" applyFill="1" applyBorder="1" applyAlignment="1">
      <alignment vertical="top" wrapText="1"/>
    </xf>
    <xf numFmtId="0" fontId="22" fillId="3" borderId="3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0" fillId="3" borderId="1" xfId="2" applyFont="1" applyFill="1" applyBorder="1" applyAlignment="1">
      <alignment horizontal="left" vertical="center" wrapText="1"/>
    </xf>
    <xf numFmtId="3" fontId="9" fillId="3" borderId="1" xfId="0" applyNumberFormat="1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right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wrapText="1"/>
    </xf>
    <xf numFmtId="0" fontId="6" fillId="3" borderId="1" xfId="0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 applyProtection="1">
      <alignment horizontal="center" vertical="center" wrapText="1"/>
      <protection locked="0"/>
    </xf>
    <xf numFmtId="4" fontId="2" fillId="3" borderId="0" xfId="0" applyNumberFormat="1" applyFont="1" applyFill="1" applyAlignment="1" applyProtection="1">
      <alignment horizontal="left" vertical="center" wrapText="1"/>
      <protection locked="0"/>
    </xf>
    <xf numFmtId="0" fontId="2" fillId="3" borderId="0" xfId="0" applyFont="1" applyFill="1" applyAlignment="1">
      <alignment horizontal="center" vertical="center"/>
    </xf>
    <xf numFmtId="4" fontId="9" fillId="3" borderId="0" xfId="0" applyNumberFormat="1" applyFont="1" applyFill="1" applyAlignment="1">
      <alignment horizontal="center" vertical="center"/>
    </xf>
    <xf numFmtId="9" fontId="0" fillId="3" borderId="0" xfId="0" applyNumberFormat="1" applyFill="1" applyAlignment="1">
      <alignment horizontal="center" vertical="center"/>
    </xf>
    <xf numFmtId="4" fontId="0" fillId="3" borderId="0" xfId="0" applyNumberFormat="1" applyFill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0" fontId="13" fillId="3" borderId="0" xfId="0" applyFont="1" applyFill="1" applyProtection="1">
      <protection locked="0"/>
    </xf>
    <xf numFmtId="0" fontId="0" fillId="0" borderId="0" xfId="0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vertical="center"/>
    </xf>
    <xf numFmtId="0" fontId="0" fillId="3" borderId="0" xfId="0" applyFill="1"/>
    <xf numFmtId="164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wrapText="1" shrinkToFit="1"/>
    </xf>
    <xf numFmtId="4" fontId="9" fillId="3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Protection="1">
      <protection locked="0"/>
    </xf>
    <xf numFmtId="3" fontId="0" fillId="3" borderId="1" xfId="0" applyNumberFormat="1" applyFill="1" applyBorder="1" applyAlignment="1">
      <alignment horizontal="center" vertical="center"/>
    </xf>
    <xf numFmtId="0" fontId="22" fillId="3" borderId="8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2" fillId="3" borderId="12" xfId="0" applyFont="1" applyFill="1" applyBorder="1" applyProtection="1">
      <protection locked="0"/>
    </xf>
    <xf numFmtId="0" fontId="6" fillId="3" borderId="8" xfId="0" applyFont="1" applyFill="1" applyBorder="1" applyAlignment="1">
      <alignment horizontal="center" vertical="center"/>
    </xf>
    <xf numFmtId="4" fontId="9" fillId="0" borderId="11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 wrapText="1"/>
    </xf>
    <xf numFmtId="0" fontId="0" fillId="3" borderId="2" xfId="0" applyFill="1" applyBorder="1"/>
    <xf numFmtId="4" fontId="9" fillId="3" borderId="9" xfId="0" applyNumberFormat="1" applyFont="1" applyFill="1" applyBorder="1" applyAlignment="1">
      <alignment horizontal="center" vertical="center"/>
    </xf>
    <xf numFmtId="0" fontId="26" fillId="3" borderId="1" xfId="2" applyFont="1" applyFill="1" applyBorder="1" applyAlignment="1">
      <alignment horizontal="left" vertical="center" wrapText="1"/>
    </xf>
    <xf numFmtId="0" fontId="7" fillId="3" borderId="0" xfId="0" applyFont="1" applyFill="1"/>
    <xf numFmtId="0" fontId="26" fillId="3" borderId="1" xfId="0" applyFont="1" applyFill="1" applyBorder="1" applyAlignment="1">
      <alignment horizontal="left" vertical="center" wrapText="1"/>
    </xf>
    <xf numFmtId="0" fontId="26" fillId="3" borderId="1" xfId="0" applyFont="1" applyFill="1" applyBorder="1" applyAlignment="1">
      <alignment vertical="top" wrapText="1"/>
    </xf>
    <xf numFmtId="4" fontId="9" fillId="0" borderId="15" xfId="0" applyNumberFormat="1" applyFont="1" applyBorder="1" applyAlignment="1">
      <alignment horizontal="center" vertical="center"/>
    </xf>
    <xf numFmtId="4" fontId="9" fillId="0" borderId="16" xfId="0" applyNumberFormat="1" applyFont="1" applyBorder="1" applyAlignment="1">
      <alignment horizontal="center" vertical="center"/>
    </xf>
    <xf numFmtId="0" fontId="26" fillId="3" borderId="1" xfId="2" applyFont="1" applyFill="1" applyBorder="1" applyAlignment="1">
      <alignment horizontal="left" wrapText="1"/>
    </xf>
    <xf numFmtId="0" fontId="11" fillId="3" borderId="16" xfId="0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wrapText="1"/>
    </xf>
    <xf numFmtId="0" fontId="27" fillId="0" borderId="0" xfId="0" applyFont="1"/>
    <xf numFmtId="0" fontId="32" fillId="3" borderId="18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9" fontId="31" fillId="0" borderId="1" xfId="0" applyNumberFormat="1" applyFont="1" applyBorder="1" applyAlignment="1">
      <alignment horizontal="center" vertical="center"/>
    </xf>
    <xf numFmtId="4" fontId="31" fillId="0" borderId="1" xfId="0" applyNumberFormat="1" applyFont="1" applyBorder="1" applyAlignment="1">
      <alignment horizontal="center" vertical="center"/>
    </xf>
    <xf numFmtId="0" fontId="29" fillId="0" borderId="1" xfId="0" applyFont="1" applyBorder="1"/>
    <xf numFmtId="0" fontId="29" fillId="0" borderId="1" xfId="0" applyFont="1" applyBorder="1" applyAlignment="1">
      <alignment horizontal="center"/>
    </xf>
    <xf numFmtId="0" fontId="29" fillId="3" borderId="1" xfId="0" applyFont="1" applyFill="1" applyBorder="1"/>
    <xf numFmtId="0" fontId="29" fillId="0" borderId="2" xfId="0" applyFont="1" applyBorder="1" applyAlignment="1">
      <alignment horizontal="center"/>
    </xf>
    <xf numFmtId="0" fontId="33" fillId="0" borderId="2" xfId="0" applyFont="1" applyBorder="1" applyAlignment="1">
      <alignment vertical="center" wrapText="1"/>
    </xf>
    <xf numFmtId="0" fontId="29" fillId="3" borderId="2" xfId="0" applyFont="1" applyFill="1" applyBorder="1"/>
    <xf numFmtId="0" fontId="33" fillId="0" borderId="1" xfId="0" applyFont="1" applyBorder="1" applyAlignment="1">
      <alignment wrapText="1"/>
    </xf>
    <xf numFmtId="0" fontId="37" fillId="0" borderId="1" xfId="0" applyFont="1" applyBorder="1" applyAlignment="1">
      <alignment horizontal="center" vertical="center"/>
    </xf>
    <xf numFmtId="0" fontId="38" fillId="3" borderId="17" xfId="0" applyFont="1" applyFill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9" fontId="31" fillId="0" borderId="7" xfId="0" applyNumberFormat="1" applyFont="1" applyBorder="1" applyAlignment="1">
      <alignment horizontal="left" vertical="center" wrapText="1"/>
    </xf>
    <xf numFmtId="0" fontId="32" fillId="3" borderId="19" xfId="0" applyFont="1" applyFill="1" applyBorder="1" applyAlignment="1">
      <alignment horizontal="center" vertical="center" wrapText="1"/>
    </xf>
    <xf numFmtId="4" fontId="31" fillId="0" borderId="7" xfId="0" applyNumberFormat="1" applyFont="1" applyBorder="1" applyAlignment="1">
      <alignment horizontal="center" vertical="center"/>
    </xf>
    <xf numFmtId="0" fontId="39" fillId="3" borderId="1" xfId="0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horizontal="center" vertical="center" wrapText="1"/>
    </xf>
    <xf numFmtId="9" fontId="36" fillId="3" borderId="19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3" fillId="0" borderId="2" xfId="0" applyFont="1" applyBorder="1" applyAlignment="1">
      <alignment wrapText="1"/>
    </xf>
    <xf numFmtId="0" fontId="32" fillId="3" borderId="20" xfId="0" applyFont="1" applyFill="1" applyBorder="1" applyAlignment="1">
      <alignment horizontal="center" vertical="center" wrapText="1"/>
    </xf>
    <xf numFmtId="9" fontId="36" fillId="3" borderId="21" xfId="0" applyNumberFormat="1" applyFont="1" applyFill="1" applyBorder="1" applyAlignment="1">
      <alignment horizontal="center" vertical="center" wrapText="1"/>
    </xf>
    <xf numFmtId="9" fontId="36" fillId="3" borderId="1" xfId="0" applyNumberFormat="1" applyFont="1" applyFill="1" applyBorder="1" applyAlignment="1">
      <alignment horizontal="center" vertical="center" wrapText="1"/>
    </xf>
    <xf numFmtId="0" fontId="28" fillId="0" borderId="1" xfId="0" applyFont="1" applyBorder="1"/>
    <xf numFmtId="4" fontId="29" fillId="0" borderId="1" xfId="0" applyNumberFormat="1" applyFont="1" applyBorder="1"/>
    <xf numFmtId="2" fontId="40" fillId="0" borderId="1" xfId="5" applyNumberFormat="1" applyFont="1" applyBorder="1" applyAlignment="1">
      <alignment horizontal="center" vertical="center"/>
    </xf>
    <xf numFmtId="4" fontId="41" fillId="0" borderId="1" xfId="5" applyNumberFormat="1" applyFont="1" applyBorder="1" applyAlignment="1">
      <alignment horizontal="center" vertical="center" wrapText="1"/>
    </xf>
    <xf numFmtId="4" fontId="42" fillId="0" borderId="1" xfId="5" applyNumberFormat="1" applyFont="1" applyBorder="1" applyAlignment="1">
      <alignment horizontal="center" vertical="center" wrapText="1"/>
    </xf>
    <xf numFmtId="9" fontId="12" fillId="3" borderId="1" xfId="0" applyNumberFormat="1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4" fontId="31" fillId="3" borderId="1" xfId="0" applyNumberFormat="1" applyFont="1" applyFill="1" applyBorder="1" applyAlignment="1">
      <alignment horizontal="center" vertical="center"/>
    </xf>
    <xf numFmtId="0" fontId="2" fillId="3" borderId="1" xfId="2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/>
    </xf>
    <xf numFmtId="4" fontId="7" fillId="0" borderId="6" xfId="0" applyNumberFormat="1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4" fontId="5" fillId="3" borderId="13" xfId="0" applyNumberFormat="1" applyFont="1" applyFill="1" applyBorder="1" applyAlignment="1">
      <alignment horizontal="center" vertical="center" wrapText="1"/>
    </xf>
    <xf numFmtId="4" fontId="7" fillId="0" borderId="13" xfId="0" applyNumberFormat="1" applyFont="1" applyBorder="1" applyAlignment="1">
      <alignment horizontal="center" vertical="center"/>
    </xf>
    <xf numFmtId="4" fontId="7" fillId="0" borderId="14" xfId="0" applyNumberFormat="1" applyFont="1" applyBorder="1" applyAlignment="1">
      <alignment horizontal="center" vertical="center"/>
    </xf>
    <xf numFmtId="4" fontId="31" fillId="0" borderId="3" xfId="0" applyNumberFormat="1" applyFont="1" applyBorder="1" applyAlignment="1">
      <alignment horizontal="center" vertical="center"/>
    </xf>
    <xf numFmtId="0" fontId="29" fillId="0" borderId="4" xfId="0" applyFont="1" applyBorder="1"/>
    <xf numFmtId="4" fontId="2" fillId="0" borderId="11" xfId="0" applyNumberFormat="1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/>
    </xf>
    <xf numFmtId="9" fontId="9" fillId="0" borderId="1" xfId="0" applyNumberFormat="1" applyFont="1" applyBorder="1" applyAlignment="1">
      <alignment horizontal="center" vertical="center"/>
    </xf>
    <xf numFmtId="2" fontId="10" fillId="0" borderId="1" xfId="5" applyNumberFormat="1" applyFont="1" applyBorder="1" applyAlignment="1">
      <alignment horizontal="center" vertical="center"/>
    </xf>
    <xf numFmtId="4" fontId="43" fillId="0" borderId="1" xfId="5" applyNumberFormat="1" applyFont="1" applyBorder="1" applyAlignment="1">
      <alignment horizontal="center" vertical="center" wrapText="1"/>
    </xf>
    <xf numFmtId="9" fontId="10" fillId="3" borderId="1" xfId="0" applyNumberFormat="1" applyFont="1" applyFill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9" fontId="31" fillId="0" borderId="1" xfId="0" applyNumberFormat="1" applyFont="1" applyBorder="1" applyAlignment="1">
      <alignment horizontal="center" vertical="center" wrapText="1"/>
    </xf>
    <xf numFmtId="3" fontId="36" fillId="3" borderId="1" xfId="5" applyNumberFormat="1" applyFont="1" applyFill="1" applyBorder="1" applyAlignment="1">
      <alignment horizontal="center" vertical="center"/>
    </xf>
    <xf numFmtId="3" fontId="6" fillId="0" borderId="1" xfId="0" applyNumberFormat="1" applyFont="1" applyBorder="1" applyAlignment="1">
      <alignment horizontal="left" vertical="center" wrapText="1"/>
    </xf>
    <xf numFmtId="9" fontId="44" fillId="3" borderId="1" xfId="0" applyNumberFormat="1" applyFont="1" applyFill="1" applyBorder="1" applyAlignment="1">
      <alignment horizontal="center" vertical="center" wrapText="1"/>
    </xf>
    <xf numFmtId="4" fontId="7" fillId="0" borderId="22" xfId="0" applyNumberFormat="1" applyFont="1" applyBorder="1" applyAlignment="1">
      <alignment horizontal="center" vertical="center"/>
    </xf>
    <xf numFmtId="4" fontId="7" fillId="0" borderId="23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0" xfId="0" applyFont="1" applyBorder="1" applyAlignment="1">
      <alignment vertical="center" wrapText="1" shrinkToFit="1"/>
    </xf>
    <xf numFmtId="0" fontId="2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>
      <alignment vertical="center"/>
    </xf>
    <xf numFmtId="0" fontId="2" fillId="3" borderId="1" xfId="4" applyFont="1" applyFill="1" applyBorder="1" applyAlignment="1">
      <alignment horizontal="center" vertical="center"/>
    </xf>
    <xf numFmtId="0" fontId="2" fillId="3" borderId="1" xfId="4" applyFont="1" applyFill="1" applyBorder="1" applyAlignment="1" applyProtection="1">
      <alignment horizontal="left" vertical="center" wrapText="1"/>
      <protection locked="0"/>
    </xf>
    <xf numFmtId="2" fontId="2" fillId="3" borderId="1" xfId="4" applyNumberFormat="1" applyFont="1" applyFill="1" applyBorder="1" applyAlignment="1">
      <alignment horizontal="right" vertical="center"/>
    </xf>
    <xf numFmtId="164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0" fontId="2" fillId="3" borderId="1" xfId="4" applyFont="1" applyFill="1" applyBorder="1" applyAlignment="1" applyProtection="1">
      <alignment wrapText="1"/>
      <protection locked="0"/>
    </xf>
    <xf numFmtId="49" fontId="2" fillId="3" borderId="1" xfId="4" applyNumberFormat="1" applyFont="1" applyFill="1" applyBorder="1" applyAlignment="1" applyProtection="1">
      <alignment vertical="center"/>
      <protection locked="0"/>
    </xf>
    <xf numFmtId="0" fontId="2" fillId="3" borderId="3" xfId="0" applyFont="1" applyFill="1" applyBorder="1" applyAlignment="1">
      <alignment vertical="center" shrinkToFit="1"/>
    </xf>
    <xf numFmtId="0" fontId="2" fillId="3" borderId="4" xfId="4" applyFont="1" applyFill="1" applyBorder="1" applyAlignment="1">
      <alignment horizontal="center" vertical="center"/>
    </xf>
    <xf numFmtId="0" fontId="2" fillId="3" borderId="0" xfId="4" applyFont="1" applyFill="1" applyAlignment="1">
      <alignment horizontal="left" wrapText="1"/>
    </xf>
    <xf numFmtId="0" fontId="25" fillId="0" borderId="0" xfId="0" applyFont="1"/>
    <xf numFmtId="0" fontId="4" fillId="3" borderId="1" xfId="2" applyFont="1" applyFill="1" applyBorder="1" applyAlignment="1">
      <alignment horizontal="left" vertical="top" wrapText="1"/>
    </xf>
    <xf numFmtId="4" fontId="10" fillId="3" borderId="19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left" vertical="center" wrapText="1"/>
    </xf>
    <xf numFmtId="4" fontId="0" fillId="0" borderId="1" xfId="0" applyNumberFormat="1" applyBorder="1" applyAlignment="1">
      <alignment vertical="center"/>
    </xf>
    <xf numFmtId="4" fontId="5" fillId="0" borderId="0" xfId="0" applyNumberFormat="1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/>
    </xf>
    <xf numFmtId="3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3" borderId="0" xfId="0" applyNumberFormat="1" applyFill="1" applyAlignment="1">
      <alignment horizontal="center" vertical="center"/>
    </xf>
    <xf numFmtId="0" fontId="2" fillId="3" borderId="1" xfId="4" applyFont="1" applyFill="1" applyBorder="1" applyAlignment="1" applyProtection="1">
      <alignment horizontal="center" vertical="center" wrapText="1"/>
      <protection locked="0"/>
    </xf>
    <xf numFmtId="0" fontId="10" fillId="3" borderId="1" xfId="2" applyFont="1" applyFill="1" applyBorder="1" applyAlignment="1" applyProtection="1">
      <alignment horizontal="center" vertical="center" wrapText="1"/>
      <protection locked="0"/>
    </xf>
    <xf numFmtId="0" fontId="2" fillId="3" borderId="1" xfId="2" applyFont="1" applyFill="1" applyBorder="1" applyAlignment="1" applyProtection="1">
      <alignment horizontal="center" vertical="center" wrapText="1"/>
      <protection locked="0"/>
    </xf>
    <xf numFmtId="2" fontId="38" fillId="3" borderId="1" xfId="0" applyNumberFormat="1" applyFont="1" applyFill="1" applyBorder="1" applyAlignment="1">
      <alignment horizontal="center" vertical="center" wrapText="1"/>
    </xf>
    <xf numFmtId="1" fontId="31" fillId="3" borderId="7" xfId="0" applyNumberFormat="1" applyFont="1" applyFill="1" applyBorder="1" applyAlignment="1">
      <alignment horizontal="center" vertical="center" wrapText="1"/>
    </xf>
    <xf numFmtId="4" fontId="30" fillId="3" borderId="1" xfId="0" applyNumberFormat="1" applyFont="1" applyFill="1" applyBorder="1"/>
    <xf numFmtId="4" fontId="38" fillId="3" borderId="1" xfId="0" applyNumberFormat="1" applyFont="1" applyFill="1" applyBorder="1" applyAlignment="1">
      <alignment horizontal="center" vertical="center" wrapText="1"/>
    </xf>
    <xf numFmtId="1" fontId="36" fillId="3" borderId="1" xfId="5" applyNumberFormat="1" applyFont="1" applyFill="1" applyBorder="1" applyAlignment="1">
      <alignment horizontal="center" vertical="center"/>
    </xf>
    <xf numFmtId="4" fontId="7" fillId="0" borderId="6" xfId="0" applyNumberFormat="1" applyFont="1" applyBorder="1" applyAlignment="1">
      <alignment horizontal="center" vertical="top"/>
    </xf>
    <xf numFmtId="0" fontId="0" fillId="3" borderId="0" xfId="0" applyFill="1" applyBorder="1"/>
    <xf numFmtId="0" fontId="2" fillId="0" borderId="0" xfId="0" applyFont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0" xfId="2" applyFont="1" applyFill="1" applyBorder="1" applyAlignment="1">
      <alignment horizontal="left" vertical="center" wrapText="1"/>
    </xf>
    <xf numFmtId="3" fontId="0" fillId="3" borderId="0" xfId="0" applyNumberFormat="1" applyFill="1" applyBorder="1" applyAlignment="1">
      <alignment horizontal="center" vertical="center"/>
    </xf>
    <xf numFmtId="0" fontId="2" fillId="3" borderId="0" xfId="0" applyFont="1" applyFill="1" applyBorder="1" applyAlignment="1" applyProtection="1">
      <alignment horizontal="left" vertical="center" wrapText="1"/>
      <protection locked="0"/>
    </xf>
    <xf numFmtId="4" fontId="2" fillId="3" borderId="0" xfId="0" applyNumberFormat="1" applyFont="1" applyFill="1" applyBorder="1" applyAlignment="1" applyProtection="1">
      <alignment horizontal="center" vertical="center"/>
      <protection locked="0"/>
    </xf>
    <xf numFmtId="4" fontId="2" fillId="3" borderId="0" xfId="0" applyNumberFormat="1" applyFont="1" applyFill="1" applyBorder="1" applyAlignment="1">
      <alignment horizontal="center" vertical="center" wrapText="1"/>
    </xf>
    <xf numFmtId="9" fontId="0" fillId="3" borderId="0" xfId="0" applyNumberFormat="1" applyFill="1" applyBorder="1" applyAlignment="1">
      <alignment horizontal="center" vertical="center"/>
    </xf>
    <xf numFmtId="4" fontId="9" fillId="3" borderId="0" xfId="0" applyNumberFormat="1" applyFont="1" applyFill="1" applyBorder="1" applyAlignment="1">
      <alignment horizontal="center" vertical="center"/>
    </xf>
    <xf numFmtId="0" fontId="2" fillId="3" borderId="0" xfId="0" applyFont="1" applyFill="1" applyBorder="1" applyProtection="1">
      <protection locked="0"/>
    </xf>
    <xf numFmtId="0" fontId="6" fillId="3" borderId="0" xfId="0" applyFont="1" applyFill="1" applyBorder="1"/>
    <xf numFmtId="0" fontId="19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0" xfId="3" applyFont="1" applyFill="1" applyBorder="1" applyAlignment="1" applyProtection="1">
      <alignment horizontal="left" vertical="center" wrapText="1"/>
      <protection locked="0"/>
    </xf>
    <xf numFmtId="0" fontId="0" fillId="3" borderId="0" xfId="0" applyFill="1" applyBorder="1" applyAlignment="1">
      <alignment vertical="center"/>
    </xf>
    <xf numFmtId="0" fontId="19" fillId="3" borderId="1" xfId="0" applyFont="1" applyFill="1" applyBorder="1" applyAlignment="1">
      <alignment vertical="center"/>
    </xf>
    <xf numFmtId="0" fontId="0" fillId="3" borderId="8" xfId="0" applyFill="1" applyBorder="1"/>
    <xf numFmtId="0" fontId="26" fillId="3" borderId="0" xfId="2" applyFont="1" applyFill="1" applyBorder="1" applyAlignment="1">
      <alignment horizontal="left" vertical="center" wrapText="1"/>
    </xf>
    <xf numFmtId="3" fontId="6" fillId="3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 wrapText="1"/>
      <protection locked="0"/>
    </xf>
    <xf numFmtId="2" fontId="2" fillId="0" borderId="0" xfId="0" applyNumberFormat="1" applyFont="1" applyBorder="1" applyAlignment="1" applyProtection="1">
      <alignment horizontal="right" vertical="center"/>
      <protection locked="0"/>
    </xf>
    <xf numFmtId="4" fontId="2" fillId="0" borderId="0" xfId="0" applyNumberFormat="1" applyFont="1" applyBorder="1" applyAlignment="1">
      <alignment horizontal="center" vertical="center" wrapText="1"/>
    </xf>
    <xf numFmtId="9" fontId="0" fillId="0" borderId="0" xfId="0" applyNumberForma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wrapText="1" shrinkToFit="1"/>
    </xf>
    <xf numFmtId="0" fontId="2" fillId="0" borderId="0" xfId="0" applyFont="1" applyBorder="1" applyProtection="1">
      <protection locked="0"/>
    </xf>
    <xf numFmtId="0" fontId="6" fillId="0" borderId="0" xfId="0" applyFont="1" applyBorder="1"/>
    <xf numFmtId="0" fontId="6" fillId="0" borderId="7" xfId="0" applyFont="1" applyBorder="1" applyAlignment="1">
      <alignment horizontal="center" vertical="center"/>
    </xf>
    <xf numFmtId="0" fontId="0" fillId="5" borderId="0" xfId="0" applyFill="1" applyBorder="1" applyAlignment="1">
      <alignment wrapText="1"/>
    </xf>
    <xf numFmtId="0" fontId="2" fillId="3" borderId="0" xfId="0" applyFont="1" applyFill="1" applyBorder="1" applyAlignment="1">
      <alignment horizontal="left" vertical="center" wrapText="1"/>
    </xf>
    <xf numFmtId="4" fontId="2" fillId="3" borderId="0" xfId="0" applyNumberFormat="1" applyFont="1" applyFill="1" applyBorder="1" applyAlignment="1" applyProtection="1">
      <alignment horizontal="left" vertical="center" wrapText="1"/>
      <protection locked="0"/>
    </xf>
    <xf numFmtId="4" fontId="10" fillId="3" borderId="0" xfId="0" applyNumberFormat="1" applyFont="1" applyFill="1" applyBorder="1" applyAlignment="1">
      <alignment horizontal="center" vertical="center"/>
    </xf>
    <xf numFmtId="9" fontId="2" fillId="0" borderId="0" xfId="0" applyNumberFormat="1" applyFont="1" applyBorder="1" applyAlignment="1" applyProtection="1">
      <alignment horizontal="center" vertical="center" wrapText="1"/>
      <protection locked="0"/>
    </xf>
    <xf numFmtId="4" fontId="9" fillId="0" borderId="0" xfId="0" applyNumberFormat="1" applyFont="1" applyBorder="1" applyAlignment="1">
      <alignment horizontal="center" vertical="center"/>
    </xf>
    <xf numFmtId="0" fontId="0" fillId="0" borderId="0" xfId="0" applyBorder="1"/>
    <xf numFmtId="0" fontId="26" fillId="3" borderId="0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 wrapText="1"/>
      <protection locked="0"/>
    </xf>
  </cellXfs>
  <cellStyles count="6">
    <cellStyle name="Normal 2" xfId="4" xr:uid="{ABD00520-4462-4554-B0E1-E8644D46D5DC}"/>
    <cellStyle name="Normal_Sheet1" xfId="1" xr:uid="{B3248CEC-BCBB-426C-9D3D-B5F3CBF8454C}"/>
    <cellStyle name="Normalny" xfId="0" builtinId="0"/>
    <cellStyle name="Normalny 2" xfId="2" xr:uid="{CBD9717B-AF61-4A4B-A448-FE6706A06205}"/>
    <cellStyle name="Normalny 3" xfId="3" xr:uid="{81122895-521A-4875-8765-61060D4C0C56}"/>
    <cellStyle name="Normalny 4" xfId="5" xr:uid="{D8CC2ECA-7176-45F4-84CE-3EE04F38289F}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1B34C-636C-4261-9C1A-E94B757F6D3F}">
  <sheetPr>
    <pageSetUpPr fitToPage="1"/>
  </sheetPr>
  <dimension ref="A1:XFC639"/>
  <sheetViews>
    <sheetView tabSelected="1" topLeftCell="A169" workbookViewId="0">
      <selection activeCell="D123" sqref="D123"/>
    </sheetView>
  </sheetViews>
  <sheetFormatPr defaultRowHeight="15" x14ac:dyDescent="0.25"/>
  <cols>
    <col min="1" max="1" width="4.42578125" style="8" customWidth="1"/>
    <col min="2" max="2" width="4.7109375" style="8" customWidth="1"/>
    <col min="3" max="3" width="4.42578125" style="11" customWidth="1"/>
    <col min="4" max="4" width="28.42578125" customWidth="1"/>
    <col min="5" max="5" width="11.140625" style="18" customWidth="1"/>
    <col min="6" max="6" width="27.7109375" style="18" customWidth="1"/>
    <col min="7" max="7" width="10.7109375" customWidth="1"/>
    <col min="8" max="8" width="9.28515625" style="21" customWidth="1"/>
    <col min="9" max="9" width="4.28515625" style="13" customWidth="1"/>
    <col min="10" max="10" width="7.7109375" customWidth="1"/>
    <col min="11" max="11" width="14.85546875" customWidth="1"/>
    <col min="12" max="12" width="13.85546875" customWidth="1"/>
    <col min="13" max="13" width="9.7109375" customWidth="1"/>
    <col min="14" max="14" width="9.85546875" customWidth="1"/>
    <col min="15" max="15" width="8.42578125" customWidth="1"/>
    <col min="16" max="16" width="8.140625" customWidth="1"/>
    <col min="17" max="17" width="15.28515625" customWidth="1"/>
    <col min="18" max="18" width="29.42578125" customWidth="1"/>
    <col min="19" max="19" width="27.85546875" customWidth="1"/>
  </cols>
  <sheetData>
    <row r="1" spans="1:19" x14ac:dyDescent="0.25">
      <c r="C1" s="10"/>
      <c r="D1" s="169"/>
      <c r="E1" s="17"/>
      <c r="F1" s="6"/>
      <c r="G1" s="1"/>
      <c r="H1" s="14"/>
      <c r="I1" s="1"/>
      <c r="J1" s="1"/>
      <c r="K1" s="1"/>
      <c r="L1" s="1"/>
      <c r="M1" s="1"/>
      <c r="N1" s="1"/>
      <c r="O1" s="1"/>
      <c r="P1" s="1"/>
      <c r="Q1" s="1"/>
    </row>
    <row r="2" spans="1:19" ht="72" customHeight="1" x14ac:dyDescent="0.25">
      <c r="A2" s="9"/>
      <c r="B2" s="26" t="s">
        <v>16</v>
      </c>
      <c r="C2" s="2" t="s">
        <v>1</v>
      </c>
      <c r="D2" s="2" t="s">
        <v>2</v>
      </c>
      <c r="E2" s="27" t="s">
        <v>17</v>
      </c>
      <c r="F2" s="2" t="s">
        <v>3</v>
      </c>
      <c r="G2" s="2" t="s">
        <v>4</v>
      </c>
      <c r="H2" s="3" t="s">
        <v>5</v>
      </c>
      <c r="I2" s="4" t="s">
        <v>6</v>
      </c>
      <c r="J2" s="3" t="s">
        <v>7</v>
      </c>
      <c r="K2" s="3" t="s">
        <v>8</v>
      </c>
      <c r="L2" s="3" t="s">
        <v>9</v>
      </c>
      <c r="M2" s="2" t="s">
        <v>10</v>
      </c>
      <c r="N2" s="2" t="s">
        <v>11</v>
      </c>
      <c r="O2" s="2" t="s">
        <v>12</v>
      </c>
      <c r="P2" s="2" t="s">
        <v>13</v>
      </c>
      <c r="Q2" s="5" t="s">
        <v>14</v>
      </c>
      <c r="R2" s="16"/>
    </row>
    <row r="3" spans="1:19" ht="25.5" customHeight="1" x14ac:dyDescent="0.25">
      <c r="A3" s="24"/>
      <c r="B3" s="32">
        <v>1</v>
      </c>
      <c r="C3" s="71">
        <v>1</v>
      </c>
      <c r="D3" s="20" t="s">
        <v>19</v>
      </c>
      <c r="E3" s="118">
        <v>6900</v>
      </c>
      <c r="F3" s="74"/>
      <c r="G3" s="44"/>
      <c r="H3" s="34">
        <v>0</v>
      </c>
      <c r="I3" s="45">
        <v>0.08</v>
      </c>
      <c r="J3" s="44">
        <f t="shared" ref="J3:J11" si="0">H3*1.08</f>
        <v>0</v>
      </c>
      <c r="K3" s="34">
        <f t="shared" ref="K3:K25" si="1">E3*H3</f>
        <v>0</v>
      </c>
      <c r="L3" s="34">
        <f t="shared" ref="L3:L25" si="2">E3*J3</f>
        <v>0</v>
      </c>
      <c r="M3" s="16"/>
      <c r="N3" s="16"/>
      <c r="O3" s="16"/>
      <c r="P3" s="16"/>
      <c r="Q3" s="16"/>
      <c r="R3" s="16"/>
      <c r="S3" s="42"/>
    </row>
    <row r="4" spans="1:19" ht="30" customHeight="1" x14ac:dyDescent="0.25">
      <c r="A4" s="24"/>
      <c r="B4" s="32">
        <v>2</v>
      </c>
      <c r="C4" s="71">
        <v>2</v>
      </c>
      <c r="D4" s="20" t="s">
        <v>22</v>
      </c>
      <c r="E4" s="268">
        <v>6800</v>
      </c>
      <c r="F4" s="74"/>
      <c r="G4" s="44"/>
      <c r="H4" s="34">
        <v>0</v>
      </c>
      <c r="I4" s="45">
        <v>0.08</v>
      </c>
      <c r="J4" s="44">
        <f t="shared" si="0"/>
        <v>0</v>
      </c>
      <c r="K4" s="34">
        <f t="shared" si="1"/>
        <v>0</v>
      </c>
      <c r="L4" s="34">
        <f t="shared" si="2"/>
        <v>0</v>
      </c>
      <c r="M4" s="16"/>
      <c r="N4" s="16"/>
      <c r="O4" s="16"/>
      <c r="P4" s="16"/>
      <c r="Q4" s="16"/>
      <c r="R4" s="16"/>
      <c r="S4" s="42"/>
    </row>
    <row r="5" spans="1:19" ht="25.5" x14ac:dyDescent="0.25">
      <c r="A5" s="24"/>
      <c r="B5" s="32">
        <v>3</v>
      </c>
      <c r="C5" s="71">
        <v>3</v>
      </c>
      <c r="D5" s="72" t="s">
        <v>21</v>
      </c>
      <c r="E5" s="158">
        <v>7800</v>
      </c>
      <c r="F5" s="74"/>
      <c r="G5" s="33"/>
      <c r="H5" s="34">
        <v>0</v>
      </c>
      <c r="I5" s="46">
        <v>0.08</v>
      </c>
      <c r="J5" s="47">
        <f t="shared" si="0"/>
        <v>0</v>
      </c>
      <c r="K5" s="34">
        <f t="shared" si="1"/>
        <v>0</v>
      </c>
      <c r="L5" s="34">
        <f t="shared" si="2"/>
        <v>0</v>
      </c>
      <c r="M5" s="48"/>
      <c r="N5" s="49"/>
      <c r="O5" s="15"/>
      <c r="P5" s="15"/>
      <c r="Q5" s="15"/>
      <c r="R5" s="16"/>
    </row>
    <row r="6" spans="1:19" ht="25.5" x14ac:dyDescent="0.25">
      <c r="A6" s="24"/>
      <c r="B6" s="32">
        <v>4</v>
      </c>
      <c r="C6" s="71">
        <v>4</v>
      </c>
      <c r="D6" s="20" t="s">
        <v>23</v>
      </c>
      <c r="E6" s="158">
        <v>700</v>
      </c>
      <c r="F6" s="74"/>
      <c r="G6" s="44"/>
      <c r="H6" s="34">
        <v>0</v>
      </c>
      <c r="I6" s="45">
        <v>0.08</v>
      </c>
      <c r="J6" s="47">
        <f t="shared" si="0"/>
        <v>0</v>
      </c>
      <c r="K6" s="34">
        <f t="shared" si="1"/>
        <v>0</v>
      </c>
      <c r="L6" s="34">
        <f t="shared" si="2"/>
        <v>0</v>
      </c>
      <c r="M6" s="16"/>
      <c r="N6" s="16"/>
      <c r="O6" s="16"/>
      <c r="P6" s="16"/>
      <c r="Q6" s="16"/>
      <c r="R6" s="16"/>
    </row>
    <row r="7" spans="1:19" ht="22.5" customHeight="1" x14ac:dyDescent="0.25">
      <c r="A7" s="24"/>
      <c r="B7" s="32">
        <v>5</v>
      </c>
      <c r="C7" s="71">
        <v>5</v>
      </c>
      <c r="D7" s="212" t="s">
        <v>24</v>
      </c>
      <c r="E7" s="158">
        <v>1200</v>
      </c>
      <c r="F7" s="74"/>
      <c r="G7" s="44"/>
      <c r="H7" s="34">
        <v>0</v>
      </c>
      <c r="I7" s="45">
        <v>0.08</v>
      </c>
      <c r="J7" s="44">
        <f t="shared" si="0"/>
        <v>0</v>
      </c>
      <c r="K7" s="34">
        <f t="shared" si="1"/>
        <v>0</v>
      </c>
      <c r="L7" s="34">
        <f t="shared" si="2"/>
        <v>0</v>
      </c>
      <c r="M7" s="16"/>
      <c r="N7" s="16"/>
      <c r="O7" s="16"/>
      <c r="P7" s="50"/>
      <c r="Q7" s="16"/>
      <c r="R7" s="16"/>
    </row>
    <row r="8" spans="1:19" x14ac:dyDescent="0.25">
      <c r="A8" s="24"/>
      <c r="B8" s="32">
        <v>6</v>
      </c>
      <c r="C8" s="71">
        <v>6</v>
      </c>
      <c r="D8" s="72" t="s">
        <v>25</v>
      </c>
      <c r="E8" s="158">
        <v>52000</v>
      </c>
      <c r="F8" s="74"/>
      <c r="G8" s="33"/>
      <c r="H8" s="34">
        <v>0</v>
      </c>
      <c r="I8" s="46">
        <v>0.08</v>
      </c>
      <c r="J8" s="34">
        <f t="shared" si="0"/>
        <v>0</v>
      </c>
      <c r="K8" s="34">
        <f t="shared" si="1"/>
        <v>0</v>
      </c>
      <c r="L8" s="34">
        <f t="shared" si="2"/>
        <v>0</v>
      </c>
      <c r="M8" s="48"/>
      <c r="N8" s="51"/>
      <c r="O8" s="52"/>
      <c r="P8" s="15"/>
      <c r="Q8" s="43"/>
      <c r="R8" s="16"/>
    </row>
    <row r="9" spans="1:19" x14ac:dyDescent="0.25">
      <c r="A9" s="24"/>
      <c r="B9" s="32">
        <v>7</v>
      </c>
      <c r="C9" s="71">
        <v>7</v>
      </c>
      <c r="D9" s="72" t="s">
        <v>26</v>
      </c>
      <c r="E9" s="158">
        <v>1000</v>
      </c>
      <c r="F9" s="74"/>
      <c r="G9" s="33"/>
      <c r="H9" s="34">
        <v>0</v>
      </c>
      <c r="I9" s="46">
        <v>0.08</v>
      </c>
      <c r="J9" s="34">
        <f t="shared" si="0"/>
        <v>0</v>
      </c>
      <c r="K9" s="34">
        <f t="shared" si="1"/>
        <v>0</v>
      </c>
      <c r="L9" s="34">
        <f t="shared" si="2"/>
        <v>0</v>
      </c>
      <c r="M9" s="48"/>
      <c r="N9" s="51"/>
      <c r="O9" s="52"/>
      <c r="P9" s="52"/>
      <c r="Q9" s="52"/>
      <c r="R9" s="16"/>
    </row>
    <row r="10" spans="1:19" x14ac:dyDescent="0.25">
      <c r="A10" s="24"/>
      <c r="B10" s="32">
        <v>8</v>
      </c>
      <c r="C10" s="71">
        <v>8</v>
      </c>
      <c r="D10" s="72" t="s">
        <v>27</v>
      </c>
      <c r="E10" s="158">
        <v>3000</v>
      </c>
      <c r="F10" s="74"/>
      <c r="G10" s="33"/>
      <c r="H10" s="34">
        <v>0</v>
      </c>
      <c r="I10" s="46">
        <v>0.08</v>
      </c>
      <c r="J10" s="34">
        <f t="shared" si="0"/>
        <v>0</v>
      </c>
      <c r="K10" s="34">
        <f t="shared" si="1"/>
        <v>0</v>
      </c>
      <c r="L10" s="34">
        <f t="shared" si="2"/>
        <v>0</v>
      </c>
      <c r="M10" s="48"/>
      <c r="N10" s="51" t="s">
        <v>15</v>
      </c>
      <c r="O10" s="52"/>
      <c r="P10" s="52"/>
      <c r="Q10" s="52"/>
      <c r="R10" s="16"/>
    </row>
    <row r="11" spans="1:19" ht="51.75" x14ac:dyDescent="0.25">
      <c r="A11" s="24"/>
      <c r="B11" s="32">
        <v>9</v>
      </c>
      <c r="C11" s="71">
        <v>9</v>
      </c>
      <c r="D11" s="73" t="s">
        <v>28</v>
      </c>
      <c r="E11" s="158">
        <v>8500</v>
      </c>
      <c r="F11" s="74"/>
      <c r="G11" s="53"/>
      <c r="H11" s="34">
        <v>0</v>
      </c>
      <c r="I11" s="54">
        <v>0.08</v>
      </c>
      <c r="J11" s="47">
        <f t="shared" si="0"/>
        <v>0</v>
      </c>
      <c r="K11" s="34">
        <f t="shared" si="1"/>
        <v>0</v>
      </c>
      <c r="L11" s="34">
        <f t="shared" si="2"/>
        <v>0</v>
      </c>
      <c r="M11" s="48"/>
      <c r="N11" s="39"/>
      <c r="O11" s="39"/>
      <c r="P11" s="39"/>
      <c r="Q11" s="39"/>
      <c r="R11" s="16"/>
    </row>
    <row r="12" spans="1:19" x14ac:dyDescent="0.25">
      <c r="A12" s="24"/>
      <c r="B12" s="32">
        <v>10</v>
      </c>
      <c r="C12" s="71">
        <v>10</v>
      </c>
      <c r="D12" s="72" t="s">
        <v>33</v>
      </c>
      <c r="E12" s="158">
        <v>260</v>
      </c>
      <c r="F12" s="74"/>
      <c r="G12" s="56"/>
      <c r="H12" s="34">
        <v>0</v>
      </c>
      <c r="I12" s="45">
        <v>0.08</v>
      </c>
      <c r="J12" s="44">
        <f t="shared" ref="J12:J110" si="3">H12*1.08</f>
        <v>0</v>
      </c>
      <c r="K12" s="34">
        <f t="shared" si="1"/>
        <v>0</v>
      </c>
      <c r="L12" s="34">
        <f t="shared" si="2"/>
        <v>0</v>
      </c>
      <c r="M12" s="55"/>
      <c r="N12" s="15"/>
      <c r="O12" s="15"/>
      <c r="P12" s="15"/>
      <c r="Q12" s="16"/>
      <c r="R12" s="16"/>
    </row>
    <row r="13" spans="1:19" ht="22.5" customHeight="1" x14ac:dyDescent="0.25">
      <c r="A13" s="24"/>
      <c r="B13" s="32">
        <v>11</v>
      </c>
      <c r="C13" s="71">
        <v>11</v>
      </c>
      <c r="D13" s="72" t="s">
        <v>34</v>
      </c>
      <c r="E13" s="158">
        <v>1300</v>
      </c>
      <c r="F13" s="74"/>
      <c r="G13" s="44"/>
      <c r="H13" s="34">
        <v>0</v>
      </c>
      <c r="I13" s="45">
        <v>0.08</v>
      </c>
      <c r="J13" s="44">
        <f t="shared" si="3"/>
        <v>0</v>
      </c>
      <c r="K13" s="34">
        <f t="shared" si="1"/>
        <v>0</v>
      </c>
      <c r="L13" s="34">
        <f t="shared" si="2"/>
        <v>0</v>
      </c>
      <c r="M13" s="16"/>
      <c r="N13" s="16"/>
      <c r="O13" s="16"/>
      <c r="P13" s="16"/>
      <c r="Q13" s="16"/>
      <c r="R13" s="16"/>
    </row>
    <row r="14" spans="1:19" ht="27" customHeight="1" x14ac:dyDescent="0.25">
      <c r="A14" s="24"/>
      <c r="B14" s="32">
        <v>12</v>
      </c>
      <c r="C14" s="71">
        <v>12</v>
      </c>
      <c r="D14" s="72" t="s">
        <v>100</v>
      </c>
      <c r="E14" s="158">
        <v>200</v>
      </c>
      <c r="F14" s="74"/>
      <c r="G14" s="44"/>
      <c r="H14" s="34">
        <v>0</v>
      </c>
      <c r="I14" s="45">
        <v>0.08</v>
      </c>
      <c r="J14" s="44">
        <f t="shared" si="3"/>
        <v>0</v>
      </c>
      <c r="K14" s="34">
        <f t="shared" si="1"/>
        <v>0</v>
      </c>
      <c r="L14" s="34">
        <f t="shared" si="2"/>
        <v>0</v>
      </c>
      <c r="M14" s="16"/>
      <c r="N14" s="16"/>
      <c r="O14" s="16"/>
      <c r="P14" s="16"/>
      <c r="Q14" s="16"/>
      <c r="R14" s="16"/>
    </row>
    <row r="15" spans="1:19" ht="25.5" x14ac:dyDescent="0.25">
      <c r="A15" s="24"/>
      <c r="B15" s="32">
        <v>13</v>
      </c>
      <c r="C15" s="71">
        <v>13</v>
      </c>
      <c r="D15" s="72" t="s">
        <v>35</v>
      </c>
      <c r="E15" s="158">
        <v>530</v>
      </c>
      <c r="F15" s="74"/>
      <c r="G15" s="44"/>
      <c r="H15" s="34">
        <v>0</v>
      </c>
      <c r="I15" s="45">
        <v>0.08</v>
      </c>
      <c r="J15" s="44">
        <f t="shared" si="3"/>
        <v>0</v>
      </c>
      <c r="K15" s="34">
        <f t="shared" si="1"/>
        <v>0</v>
      </c>
      <c r="L15" s="34">
        <f t="shared" si="2"/>
        <v>0</v>
      </c>
      <c r="M15" s="16"/>
      <c r="N15" s="16"/>
      <c r="O15" s="16"/>
      <c r="P15" s="16"/>
      <c r="Q15" s="16"/>
      <c r="R15" s="16"/>
    </row>
    <row r="16" spans="1:19" x14ac:dyDescent="0.25">
      <c r="A16" s="24"/>
      <c r="B16" s="32">
        <v>14</v>
      </c>
      <c r="C16" s="71">
        <v>14</v>
      </c>
      <c r="D16" s="20" t="s">
        <v>38</v>
      </c>
      <c r="E16" s="158">
        <v>400</v>
      </c>
      <c r="F16" s="74"/>
      <c r="G16" s="44"/>
      <c r="H16" s="34">
        <v>0</v>
      </c>
      <c r="I16" s="45">
        <v>0.08</v>
      </c>
      <c r="J16" s="44">
        <f t="shared" si="3"/>
        <v>0</v>
      </c>
      <c r="K16" s="34">
        <f t="shared" si="1"/>
        <v>0</v>
      </c>
      <c r="L16" s="34">
        <f t="shared" si="2"/>
        <v>0</v>
      </c>
      <c r="M16" s="15"/>
      <c r="N16" s="15"/>
      <c r="O16" s="15"/>
      <c r="P16" s="15"/>
      <c r="Q16" s="16"/>
      <c r="R16" s="16"/>
    </row>
    <row r="17" spans="1:19" ht="25.5" x14ac:dyDescent="0.25">
      <c r="A17" s="24"/>
      <c r="B17" s="32">
        <v>15</v>
      </c>
      <c r="C17" s="71">
        <v>15</v>
      </c>
      <c r="D17" s="20" t="s">
        <v>39</v>
      </c>
      <c r="E17" s="158">
        <v>470</v>
      </c>
      <c r="F17" s="74"/>
      <c r="G17" s="44"/>
      <c r="H17" s="34">
        <v>0</v>
      </c>
      <c r="I17" s="45">
        <v>0.08</v>
      </c>
      <c r="J17" s="44">
        <f t="shared" si="3"/>
        <v>0</v>
      </c>
      <c r="K17" s="34">
        <f t="shared" si="1"/>
        <v>0</v>
      </c>
      <c r="L17" s="34">
        <f t="shared" si="2"/>
        <v>0</v>
      </c>
      <c r="M17" s="57"/>
      <c r="N17" s="57"/>
      <c r="O17" s="57"/>
      <c r="P17" s="58"/>
      <c r="Q17" s="16"/>
      <c r="R17" s="16"/>
    </row>
    <row r="18" spans="1:19" ht="25.5" x14ac:dyDescent="0.25">
      <c r="A18" s="24"/>
      <c r="B18" s="32">
        <v>18</v>
      </c>
      <c r="C18" s="71">
        <v>18</v>
      </c>
      <c r="D18" s="91" t="s">
        <v>42</v>
      </c>
      <c r="E18" s="158">
        <v>250</v>
      </c>
      <c r="F18" s="74"/>
      <c r="G18" s="33"/>
      <c r="H18" s="34">
        <v>0</v>
      </c>
      <c r="I18" s="59">
        <v>0.08</v>
      </c>
      <c r="J18" s="34">
        <f t="shared" si="3"/>
        <v>0</v>
      </c>
      <c r="K18" s="34">
        <f t="shared" si="1"/>
        <v>0</v>
      </c>
      <c r="L18" s="34">
        <f t="shared" si="2"/>
        <v>0</v>
      </c>
      <c r="M18" s="48"/>
      <c r="N18" s="37"/>
      <c r="O18" s="38"/>
      <c r="P18" s="38"/>
      <c r="Q18" s="38"/>
      <c r="R18" s="16"/>
    </row>
    <row r="19" spans="1:19" ht="38.25" x14ac:dyDescent="0.25">
      <c r="A19" s="24"/>
      <c r="B19" s="32">
        <v>19</v>
      </c>
      <c r="C19" s="71">
        <v>19</v>
      </c>
      <c r="D19" s="91" t="s">
        <v>120</v>
      </c>
      <c r="E19" s="158">
        <v>60</v>
      </c>
      <c r="F19" s="74"/>
      <c r="G19" s="33"/>
      <c r="H19" s="34">
        <v>0</v>
      </c>
      <c r="I19" s="59">
        <v>0.08</v>
      </c>
      <c r="J19" s="34">
        <f t="shared" si="3"/>
        <v>0</v>
      </c>
      <c r="K19" s="34">
        <f t="shared" si="1"/>
        <v>0</v>
      </c>
      <c r="L19" s="34">
        <f t="shared" si="2"/>
        <v>0</v>
      </c>
      <c r="M19" s="60"/>
      <c r="N19" s="61"/>
      <c r="O19" s="62"/>
      <c r="P19" s="38"/>
      <c r="Q19" s="38"/>
      <c r="R19" s="16"/>
    </row>
    <row r="20" spans="1:19" ht="25.5" x14ac:dyDescent="0.25">
      <c r="A20" s="24"/>
      <c r="B20" s="32">
        <v>20</v>
      </c>
      <c r="C20" s="71">
        <v>20</v>
      </c>
      <c r="D20" s="91" t="s">
        <v>174</v>
      </c>
      <c r="E20" s="158">
        <v>10</v>
      </c>
      <c r="F20" s="74"/>
      <c r="G20" s="33"/>
      <c r="H20" s="34">
        <v>0</v>
      </c>
      <c r="I20" s="59">
        <v>0.08</v>
      </c>
      <c r="J20" s="34">
        <f t="shared" si="3"/>
        <v>0</v>
      </c>
      <c r="K20" s="34">
        <f t="shared" si="1"/>
        <v>0</v>
      </c>
      <c r="L20" s="34">
        <f t="shared" si="2"/>
        <v>0</v>
      </c>
      <c r="M20" s="60"/>
      <c r="N20" s="61"/>
      <c r="O20" s="62"/>
      <c r="P20" s="38"/>
      <c r="Q20" s="38"/>
      <c r="R20" s="16"/>
    </row>
    <row r="21" spans="1:19" ht="102" x14ac:dyDescent="0.25">
      <c r="A21" s="24"/>
      <c r="B21" s="32">
        <v>21</v>
      </c>
      <c r="C21" s="71">
        <v>21</v>
      </c>
      <c r="D21" s="72" t="s">
        <v>222</v>
      </c>
      <c r="E21" s="28">
        <v>1200</v>
      </c>
      <c r="F21" s="74"/>
      <c r="G21" s="33"/>
      <c r="H21" s="34">
        <v>0</v>
      </c>
      <c r="I21" s="59">
        <v>0.08</v>
      </c>
      <c r="J21" s="34">
        <f t="shared" si="3"/>
        <v>0</v>
      </c>
      <c r="K21" s="34">
        <f t="shared" si="1"/>
        <v>0</v>
      </c>
      <c r="L21" s="34">
        <f t="shared" si="2"/>
        <v>0</v>
      </c>
      <c r="M21" s="60"/>
      <c r="N21" s="61"/>
      <c r="O21" s="62"/>
      <c r="P21" s="38"/>
      <c r="Q21" s="38"/>
      <c r="R21" s="16"/>
    </row>
    <row r="22" spans="1:19" ht="24" x14ac:dyDescent="0.25">
      <c r="A22" s="24"/>
      <c r="B22" s="32">
        <v>22</v>
      </c>
      <c r="C22" s="71">
        <v>22</v>
      </c>
      <c r="D22" s="79" t="s">
        <v>43</v>
      </c>
      <c r="E22" s="28">
        <v>250</v>
      </c>
      <c r="F22" s="74"/>
      <c r="G22" s="44"/>
      <c r="H22" s="34">
        <v>0</v>
      </c>
      <c r="I22" s="45">
        <v>0.08</v>
      </c>
      <c r="J22" s="44">
        <f t="shared" si="3"/>
        <v>0</v>
      </c>
      <c r="K22" s="34">
        <f t="shared" si="1"/>
        <v>0</v>
      </c>
      <c r="L22" s="34">
        <f t="shared" si="2"/>
        <v>0</v>
      </c>
      <c r="M22" s="55"/>
      <c r="N22" s="15"/>
      <c r="O22" s="15"/>
      <c r="P22" s="15"/>
      <c r="Q22" s="16"/>
      <c r="R22" s="16"/>
    </row>
    <row r="23" spans="1:19" s="150" customFormat="1" ht="38.25" x14ac:dyDescent="0.25">
      <c r="A23" s="160"/>
      <c r="B23" s="32">
        <v>23</v>
      </c>
      <c r="C23" s="71">
        <v>23</v>
      </c>
      <c r="D23" s="72" t="s">
        <v>216</v>
      </c>
      <c r="E23" s="28">
        <v>530</v>
      </c>
      <c r="F23" s="74"/>
      <c r="G23" s="44"/>
      <c r="H23" s="34">
        <v>0</v>
      </c>
      <c r="I23" s="45">
        <v>0.08</v>
      </c>
      <c r="J23" s="44">
        <f t="shared" si="3"/>
        <v>0</v>
      </c>
      <c r="K23" s="34">
        <f t="shared" si="1"/>
        <v>0</v>
      </c>
      <c r="L23" s="34">
        <f t="shared" si="2"/>
        <v>0</v>
      </c>
      <c r="M23" s="246"/>
      <c r="N23" s="52"/>
      <c r="O23" s="52"/>
      <c r="P23" s="52"/>
      <c r="Q23" s="41"/>
      <c r="R23" s="16"/>
    </row>
    <row r="24" spans="1:19" s="150" customFormat="1" ht="25.5" x14ac:dyDescent="0.25">
      <c r="A24" s="160"/>
      <c r="B24" s="32">
        <v>24</v>
      </c>
      <c r="C24" s="71">
        <v>24</v>
      </c>
      <c r="D24" s="72" t="s">
        <v>44</v>
      </c>
      <c r="E24" s="28">
        <v>300</v>
      </c>
      <c r="F24" s="74"/>
      <c r="G24" s="63"/>
      <c r="H24" s="34">
        <v>0</v>
      </c>
      <c r="I24" s="64">
        <v>0.08</v>
      </c>
      <c r="J24" s="154">
        <f t="shared" si="3"/>
        <v>0</v>
      </c>
      <c r="K24" s="34">
        <f t="shared" si="1"/>
        <v>0</v>
      </c>
      <c r="L24" s="34">
        <f t="shared" si="2"/>
        <v>0</v>
      </c>
      <c r="M24" s="247"/>
      <c r="N24" s="248"/>
      <c r="O24" s="249"/>
      <c r="P24" s="249"/>
      <c r="Q24" s="52"/>
      <c r="R24" s="16"/>
    </row>
    <row r="25" spans="1:19" ht="44.25" customHeight="1" thickBot="1" x14ac:dyDescent="0.3">
      <c r="A25" s="136"/>
      <c r="B25" s="71">
        <v>26</v>
      </c>
      <c r="C25" s="93">
        <v>17</v>
      </c>
      <c r="D25" s="20" t="s">
        <v>53</v>
      </c>
      <c r="E25" s="158">
        <v>6000</v>
      </c>
      <c r="F25" s="74"/>
      <c r="G25" s="99"/>
      <c r="H25" s="34">
        <v>0</v>
      </c>
      <c r="I25" s="35">
        <v>0.08</v>
      </c>
      <c r="J25" s="82">
        <f>H25*1.08</f>
        <v>0</v>
      </c>
      <c r="K25" s="34">
        <f t="shared" si="1"/>
        <v>0</v>
      </c>
      <c r="L25" s="34">
        <f t="shared" si="2"/>
        <v>0</v>
      </c>
      <c r="M25" s="100"/>
      <c r="N25" s="98"/>
      <c r="O25" s="98"/>
      <c r="P25" s="15"/>
      <c r="Q25" s="16"/>
      <c r="R25" s="16"/>
      <c r="S25" s="92"/>
    </row>
    <row r="26" spans="1:19" ht="15.75" thickBot="1" x14ac:dyDescent="0.3">
      <c r="A26" s="24"/>
      <c r="B26" s="32"/>
      <c r="C26" s="151"/>
      <c r="D26" s="72"/>
      <c r="E26" s="28"/>
      <c r="F26" s="94"/>
      <c r="G26" s="63"/>
      <c r="H26" s="68"/>
      <c r="I26" s="64"/>
      <c r="J26" s="154"/>
      <c r="K26" s="215">
        <f>SUM(K3:K25)</f>
        <v>0</v>
      </c>
      <c r="L26" s="216">
        <f>SUM(L3:L25)</f>
        <v>0</v>
      </c>
      <c r="M26" s="155"/>
      <c r="N26" s="66"/>
      <c r="O26" s="67"/>
      <c r="P26" s="67"/>
      <c r="Q26" s="67"/>
      <c r="R26" s="16"/>
    </row>
    <row r="27" spans="1:19" ht="35.25" customHeight="1" x14ac:dyDescent="0.25">
      <c r="A27" s="24"/>
      <c r="B27" s="32"/>
      <c r="C27" s="151"/>
      <c r="D27" s="72"/>
      <c r="E27" s="28"/>
      <c r="F27" s="94"/>
      <c r="G27" s="63"/>
      <c r="H27" s="68"/>
      <c r="I27" s="64"/>
      <c r="J27" s="154"/>
      <c r="K27" s="165"/>
      <c r="L27" s="165"/>
      <c r="M27" s="155"/>
      <c r="N27" s="66"/>
      <c r="O27" s="67"/>
      <c r="P27" s="67"/>
      <c r="Q27" s="67"/>
      <c r="R27" s="152"/>
      <c r="S27" s="153"/>
    </row>
    <row r="28" spans="1:19" x14ac:dyDescent="0.25">
      <c r="A28" s="24"/>
      <c r="B28" s="32"/>
      <c r="C28" s="151"/>
      <c r="D28" s="72"/>
      <c r="E28" s="28"/>
      <c r="F28" s="94"/>
      <c r="G28" s="63"/>
      <c r="H28" s="68"/>
      <c r="I28" s="64"/>
      <c r="J28" s="154"/>
      <c r="K28" s="34"/>
      <c r="L28" s="34"/>
      <c r="M28" s="155"/>
      <c r="N28" s="66"/>
      <c r="O28" s="67"/>
      <c r="P28" s="67"/>
      <c r="Q28" s="67"/>
      <c r="R28" s="152"/>
      <c r="S28" s="153"/>
    </row>
    <row r="29" spans="1:19" x14ac:dyDescent="0.25">
      <c r="A29" s="24"/>
      <c r="B29" s="32"/>
      <c r="C29" s="151"/>
      <c r="D29" s="168"/>
      <c r="E29" s="28"/>
      <c r="F29" s="94"/>
      <c r="G29" s="63"/>
      <c r="H29" s="68"/>
      <c r="I29" s="64"/>
      <c r="J29" s="154"/>
      <c r="K29" s="34"/>
      <c r="L29" s="34"/>
      <c r="M29" s="155"/>
      <c r="N29" s="66"/>
      <c r="O29" s="67"/>
      <c r="P29" s="67"/>
      <c r="Q29" s="67"/>
      <c r="R29" s="152"/>
      <c r="S29" s="153"/>
    </row>
    <row r="30" spans="1:19" ht="63.75" x14ac:dyDescent="0.25">
      <c r="A30" s="9"/>
      <c r="B30" s="26" t="s">
        <v>16</v>
      </c>
      <c r="C30" s="2" t="s">
        <v>1</v>
      </c>
      <c r="D30" s="2" t="s">
        <v>2</v>
      </c>
      <c r="E30" s="27" t="s">
        <v>223</v>
      </c>
      <c r="F30" s="2" t="s">
        <v>3</v>
      </c>
      <c r="G30" s="2" t="s">
        <v>4</v>
      </c>
      <c r="H30" s="3" t="s">
        <v>5</v>
      </c>
      <c r="I30" s="4" t="s">
        <v>6</v>
      </c>
      <c r="J30" s="3" t="s">
        <v>7</v>
      </c>
      <c r="K30" s="3" t="s">
        <v>8</v>
      </c>
      <c r="L30" s="3" t="s">
        <v>9</v>
      </c>
      <c r="M30" s="2" t="s">
        <v>10</v>
      </c>
      <c r="N30" s="2" t="s">
        <v>11</v>
      </c>
      <c r="O30" s="2" t="s">
        <v>12</v>
      </c>
      <c r="P30" s="2" t="s">
        <v>13</v>
      </c>
      <c r="Q30" s="5" t="s">
        <v>14</v>
      </c>
      <c r="R30" s="16"/>
      <c r="S30" s="153"/>
    </row>
    <row r="31" spans="1:19" ht="25.5" x14ac:dyDescent="0.25">
      <c r="A31" s="9"/>
      <c r="B31" s="214">
        <v>27</v>
      </c>
      <c r="C31" s="71">
        <v>1</v>
      </c>
      <c r="D31" s="20" t="s">
        <v>197</v>
      </c>
      <c r="E31" s="118">
        <v>3</v>
      </c>
      <c r="F31" s="20"/>
      <c r="G31" s="2"/>
      <c r="H31" s="138">
        <v>0</v>
      </c>
      <c r="I31" s="139">
        <v>0.08</v>
      </c>
      <c r="J31" s="138">
        <f t="shared" ref="J31:J49" si="4">H31*1.08</f>
        <v>0</v>
      </c>
      <c r="K31" s="138">
        <f t="shared" ref="K31:K52" si="5">E31*H31</f>
        <v>0</v>
      </c>
      <c r="L31" s="138">
        <f t="shared" ref="L31:L52" si="6">E31*J31</f>
        <v>0</v>
      </c>
      <c r="M31" s="2"/>
      <c r="N31" s="2"/>
      <c r="O31" s="2"/>
      <c r="P31" s="2"/>
      <c r="Q31" s="5"/>
      <c r="R31" s="16"/>
    </row>
    <row r="32" spans="1:19" x14ac:dyDescent="0.25">
      <c r="A32" s="9"/>
      <c r="B32" s="214">
        <v>27</v>
      </c>
      <c r="C32" s="71">
        <v>2</v>
      </c>
      <c r="D32" s="20" t="s">
        <v>198</v>
      </c>
      <c r="E32" s="118">
        <v>3</v>
      </c>
      <c r="F32" s="20"/>
      <c r="G32" s="2"/>
      <c r="H32" s="138">
        <v>0</v>
      </c>
      <c r="I32" s="139">
        <v>0.08</v>
      </c>
      <c r="J32" s="138">
        <f t="shared" si="4"/>
        <v>0</v>
      </c>
      <c r="K32" s="138">
        <f t="shared" si="5"/>
        <v>0</v>
      </c>
      <c r="L32" s="138">
        <f t="shared" si="6"/>
        <v>0</v>
      </c>
      <c r="M32" s="2"/>
      <c r="N32" s="2"/>
      <c r="O32" s="2"/>
      <c r="P32" s="2"/>
      <c r="Q32" s="5"/>
      <c r="R32" s="16"/>
    </row>
    <row r="33" spans="1:19" x14ac:dyDescent="0.25">
      <c r="A33" s="24"/>
      <c r="B33" s="214">
        <v>27</v>
      </c>
      <c r="C33" s="71">
        <v>3</v>
      </c>
      <c r="D33" s="72" t="s">
        <v>32</v>
      </c>
      <c r="E33" s="158">
        <v>500</v>
      </c>
      <c r="F33" s="20"/>
      <c r="G33" s="56"/>
      <c r="H33" s="138">
        <v>0</v>
      </c>
      <c r="I33" s="45">
        <v>0.08</v>
      </c>
      <c r="J33" s="44">
        <f t="shared" si="4"/>
        <v>0</v>
      </c>
      <c r="K33" s="138">
        <f t="shared" si="5"/>
        <v>0</v>
      </c>
      <c r="L33" s="138">
        <f t="shared" si="6"/>
        <v>0</v>
      </c>
      <c r="M33" s="55"/>
      <c r="N33" s="15"/>
      <c r="O33" s="15"/>
      <c r="P33" s="15"/>
      <c r="Q33" s="16"/>
      <c r="R33" s="16"/>
    </row>
    <row r="34" spans="1:19" ht="38.25" x14ac:dyDescent="0.25">
      <c r="A34" s="24"/>
      <c r="B34" s="214">
        <v>27</v>
      </c>
      <c r="C34" s="71">
        <v>4</v>
      </c>
      <c r="D34" s="91" t="s">
        <v>119</v>
      </c>
      <c r="E34" s="158">
        <v>10</v>
      </c>
      <c r="F34" s="20"/>
      <c r="G34" s="33"/>
      <c r="H34" s="138">
        <v>0</v>
      </c>
      <c r="I34" s="59">
        <v>0.08</v>
      </c>
      <c r="J34" s="34">
        <f t="shared" si="4"/>
        <v>0</v>
      </c>
      <c r="K34" s="138">
        <f t="shared" si="5"/>
        <v>0</v>
      </c>
      <c r="L34" s="138">
        <f t="shared" si="6"/>
        <v>0</v>
      </c>
      <c r="M34" s="60"/>
      <c r="N34" s="61"/>
      <c r="O34" s="62"/>
      <c r="P34" s="38"/>
      <c r="Q34" s="38"/>
      <c r="R34" s="16"/>
    </row>
    <row r="35" spans="1:19" ht="76.5" x14ac:dyDescent="0.25">
      <c r="A35" s="24"/>
      <c r="B35" s="214">
        <v>27</v>
      </c>
      <c r="C35" s="71">
        <v>5</v>
      </c>
      <c r="D35" s="91" t="s">
        <v>199</v>
      </c>
      <c r="E35" s="158">
        <v>60</v>
      </c>
      <c r="F35" s="20"/>
      <c r="G35" s="33"/>
      <c r="H35" s="138">
        <v>0</v>
      </c>
      <c r="I35" s="59">
        <v>0.08</v>
      </c>
      <c r="J35" s="34">
        <f t="shared" si="4"/>
        <v>0</v>
      </c>
      <c r="K35" s="138">
        <f t="shared" si="5"/>
        <v>0</v>
      </c>
      <c r="L35" s="138">
        <f t="shared" si="6"/>
        <v>0</v>
      </c>
      <c r="M35" s="60"/>
      <c r="N35" s="61"/>
      <c r="O35" s="62"/>
      <c r="P35" s="38"/>
      <c r="Q35" s="38"/>
      <c r="R35" s="16"/>
    </row>
    <row r="36" spans="1:19" ht="25.5" x14ac:dyDescent="0.25">
      <c r="A36" s="24"/>
      <c r="B36" s="214">
        <v>27</v>
      </c>
      <c r="C36" s="71">
        <v>6</v>
      </c>
      <c r="D36" s="72" t="s">
        <v>101</v>
      </c>
      <c r="E36" s="158">
        <v>30</v>
      </c>
      <c r="F36" s="20"/>
      <c r="G36" s="33"/>
      <c r="H36" s="138">
        <v>0</v>
      </c>
      <c r="I36" s="35">
        <v>0.08</v>
      </c>
      <c r="J36" s="34">
        <f t="shared" si="4"/>
        <v>0</v>
      </c>
      <c r="K36" s="138">
        <f t="shared" si="5"/>
        <v>0</v>
      </c>
      <c r="L36" s="138">
        <f t="shared" si="6"/>
        <v>0</v>
      </c>
      <c r="M36" s="36"/>
      <c r="N36" s="37"/>
      <c r="O36" s="38"/>
      <c r="P36" s="39"/>
      <c r="Q36" s="40"/>
      <c r="R36" s="16"/>
    </row>
    <row r="37" spans="1:19" ht="25.5" x14ac:dyDescent="0.25">
      <c r="A37" s="24"/>
      <c r="B37" s="214">
        <v>27</v>
      </c>
      <c r="C37" s="71">
        <v>7</v>
      </c>
      <c r="D37" s="72" t="s">
        <v>102</v>
      </c>
      <c r="E37" s="158">
        <v>35</v>
      </c>
      <c r="F37" s="20"/>
      <c r="G37" s="44"/>
      <c r="H37" s="138">
        <v>0</v>
      </c>
      <c r="I37" s="45">
        <v>0.08</v>
      </c>
      <c r="J37" s="44">
        <f t="shared" si="4"/>
        <v>0</v>
      </c>
      <c r="K37" s="138">
        <f t="shared" si="5"/>
        <v>0</v>
      </c>
      <c r="L37" s="138">
        <f t="shared" si="6"/>
        <v>0</v>
      </c>
      <c r="M37" s="16"/>
      <c r="N37" s="16"/>
      <c r="O37" s="16"/>
      <c r="P37" s="16"/>
      <c r="Q37" s="16"/>
      <c r="R37" s="16"/>
    </row>
    <row r="38" spans="1:19" ht="38.25" x14ac:dyDescent="0.25">
      <c r="A38" s="24"/>
      <c r="B38" s="214">
        <v>27</v>
      </c>
      <c r="C38" s="71">
        <v>8</v>
      </c>
      <c r="D38" s="72" t="s">
        <v>212</v>
      </c>
      <c r="E38" s="158">
        <v>400</v>
      </c>
      <c r="F38" s="20"/>
      <c r="G38" s="44"/>
      <c r="H38" s="138">
        <v>0</v>
      </c>
      <c r="I38" s="45"/>
      <c r="J38" s="44">
        <f t="shared" si="4"/>
        <v>0</v>
      </c>
      <c r="K38" s="138">
        <f t="shared" si="5"/>
        <v>0</v>
      </c>
      <c r="L38" s="138">
        <f t="shared" si="6"/>
        <v>0</v>
      </c>
      <c r="M38" s="16"/>
      <c r="N38" s="16"/>
      <c r="O38" s="16"/>
      <c r="P38" s="16"/>
      <c r="Q38" s="16"/>
      <c r="R38" s="16"/>
    </row>
    <row r="39" spans="1:19" ht="25.5" x14ac:dyDescent="0.25">
      <c r="A39" s="24"/>
      <c r="B39" s="214">
        <v>27</v>
      </c>
      <c r="C39" s="71">
        <v>9</v>
      </c>
      <c r="D39" s="72" t="s">
        <v>205</v>
      </c>
      <c r="E39" s="158">
        <v>25</v>
      </c>
      <c r="F39" s="20"/>
      <c r="G39" s="44"/>
      <c r="H39" s="138">
        <v>0</v>
      </c>
      <c r="I39" s="45">
        <v>0.08</v>
      </c>
      <c r="J39" s="44">
        <f t="shared" si="4"/>
        <v>0</v>
      </c>
      <c r="K39" s="138">
        <f t="shared" si="5"/>
        <v>0</v>
      </c>
      <c r="L39" s="138">
        <f t="shared" si="6"/>
        <v>0</v>
      </c>
      <c r="M39" s="16"/>
      <c r="N39" s="16"/>
      <c r="O39" s="16"/>
      <c r="P39" s="16"/>
      <c r="Q39" s="16"/>
      <c r="R39" s="16"/>
      <c r="S39" s="153"/>
    </row>
    <row r="40" spans="1:19" ht="43.5" customHeight="1" x14ac:dyDescent="0.25">
      <c r="A40" s="24"/>
      <c r="B40" s="214">
        <v>27</v>
      </c>
      <c r="C40" s="71">
        <v>10</v>
      </c>
      <c r="D40" s="72" t="s">
        <v>202</v>
      </c>
      <c r="E40" s="158">
        <v>10</v>
      </c>
      <c r="F40" s="20"/>
      <c r="G40" s="44"/>
      <c r="H40" s="138">
        <v>0</v>
      </c>
      <c r="I40" s="45">
        <v>0.08</v>
      </c>
      <c r="J40" s="44">
        <f t="shared" si="4"/>
        <v>0</v>
      </c>
      <c r="K40" s="138">
        <f t="shared" si="5"/>
        <v>0</v>
      </c>
      <c r="L40" s="138">
        <f t="shared" si="6"/>
        <v>0</v>
      </c>
      <c r="M40" s="16"/>
      <c r="N40" s="16"/>
      <c r="O40" s="16"/>
      <c r="P40" s="16"/>
      <c r="Q40" s="16"/>
      <c r="R40" s="16"/>
      <c r="S40" s="153"/>
    </row>
    <row r="41" spans="1:19" ht="25.5" x14ac:dyDescent="0.25">
      <c r="A41" s="24"/>
      <c r="B41" s="214">
        <v>27</v>
      </c>
      <c r="C41" s="71">
        <v>11</v>
      </c>
      <c r="D41" s="72" t="s">
        <v>200</v>
      </c>
      <c r="E41" s="269">
        <v>25</v>
      </c>
      <c r="F41" s="20"/>
      <c r="G41" s="44"/>
      <c r="H41" s="138">
        <v>0</v>
      </c>
      <c r="I41" s="45">
        <v>0.08</v>
      </c>
      <c r="J41" s="44">
        <f t="shared" si="4"/>
        <v>0</v>
      </c>
      <c r="K41" s="138">
        <f t="shared" si="5"/>
        <v>0</v>
      </c>
      <c r="L41" s="138">
        <f t="shared" si="6"/>
        <v>0</v>
      </c>
      <c r="M41" s="16"/>
      <c r="N41" s="16"/>
      <c r="O41" s="16"/>
      <c r="P41" s="16"/>
      <c r="Q41" s="16"/>
      <c r="R41" s="16"/>
      <c r="S41" s="153"/>
    </row>
    <row r="42" spans="1:19" x14ac:dyDescent="0.25">
      <c r="A42" s="24"/>
      <c r="B42" s="214">
        <v>27</v>
      </c>
      <c r="C42" s="71">
        <v>12</v>
      </c>
      <c r="D42" s="72" t="s">
        <v>201</v>
      </c>
      <c r="E42" s="158">
        <v>750</v>
      </c>
      <c r="F42" s="20"/>
      <c r="G42" s="33"/>
      <c r="H42" s="138">
        <v>0</v>
      </c>
      <c r="I42" s="46">
        <v>0.08</v>
      </c>
      <c r="J42" s="44">
        <f t="shared" si="4"/>
        <v>0</v>
      </c>
      <c r="K42" s="138">
        <f t="shared" si="5"/>
        <v>0</v>
      </c>
      <c r="L42" s="138">
        <f t="shared" si="6"/>
        <v>0</v>
      </c>
      <c r="M42" s="48"/>
      <c r="N42" s="49"/>
      <c r="O42" s="15"/>
      <c r="P42" s="15"/>
      <c r="Q42" s="15"/>
      <c r="R42" s="16"/>
      <c r="S42" s="153"/>
    </row>
    <row r="43" spans="1:19" x14ac:dyDescent="0.25">
      <c r="A43" s="24"/>
      <c r="B43" s="214">
        <v>27</v>
      </c>
      <c r="C43" s="71">
        <v>13</v>
      </c>
      <c r="D43" s="72" t="s">
        <v>36</v>
      </c>
      <c r="E43" s="158">
        <v>40</v>
      </c>
      <c r="F43" s="20"/>
      <c r="G43" s="33"/>
      <c r="H43" s="138">
        <v>0</v>
      </c>
      <c r="I43" s="35">
        <v>0.08</v>
      </c>
      <c r="J43" s="44">
        <f t="shared" si="4"/>
        <v>0</v>
      </c>
      <c r="K43" s="138">
        <f t="shared" si="5"/>
        <v>0</v>
      </c>
      <c r="L43" s="138">
        <f t="shared" si="6"/>
        <v>0</v>
      </c>
      <c r="M43" s="48"/>
      <c r="N43" s="55"/>
      <c r="O43" s="15"/>
      <c r="P43" s="15"/>
      <c r="Q43" s="15"/>
      <c r="R43" s="16"/>
      <c r="S43" s="153"/>
    </row>
    <row r="44" spans="1:19" ht="38.25" x14ac:dyDescent="0.25">
      <c r="A44" s="24"/>
      <c r="B44" s="214">
        <v>27</v>
      </c>
      <c r="C44" s="71">
        <v>14</v>
      </c>
      <c r="D44" s="72" t="s">
        <v>203</v>
      </c>
      <c r="E44" s="158">
        <v>3</v>
      </c>
      <c r="F44" s="20"/>
      <c r="G44" s="33"/>
      <c r="H44" s="138">
        <v>0</v>
      </c>
      <c r="I44" s="35">
        <v>0.08</v>
      </c>
      <c r="J44" s="44">
        <f t="shared" si="4"/>
        <v>0</v>
      </c>
      <c r="K44" s="138">
        <f t="shared" si="5"/>
        <v>0</v>
      </c>
      <c r="L44" s="138">
        <f t="shared" si="6"/>
        <v>0</v>
      </c>
      <c r="M44" s="48"/>
      <c r="N44" s="55"/>
      <c r="O44" s="15"/>
      <c r="P44" s="15"/>
      <c r="Q44" s="15"/>
      <c r="R44" s="16"/>
      <c r="S44" s="153"/>
    </row>
    <row r="45" spans="1:19" ht="27" customHeight="1" x14ac:dyDescent="0.25">
      <c r="A45" s="24"/>
      <c r="B45" s="214">
        <v>27</v>
      </c>
      <c r="C45" s="71">
        <v>15</v>
      </c>
      <c r="D45" s="212" t="s">
        <v>204</v>
      </c>
      <c r="E45" s="158">
        <v>5</v>
      </c>
      <c r="F45" s="20"/>
      <c r="G45" s="33"/>
      <c r="H45" s="138">
        <v>0</v>
      </c>
      <c r="I45" s="35">
        <v>0.08</v>
      </c>
      <c r="J45" s="44">
        <f t="shared" si="4"/>
        <v>0</v>
      </c>
      <c r="K45" s="138">
        <f t="shared" si="5"/>
        <v>0</v>
      </c>
      <c r="L45" s="138">
        <f t="shared" si="6"/>
        <v>0</v>
      </c>
      <c r="M45" s="48"/>
      <c r="N45" s="55"/>
      <c r="O45" s="15"/>
      <c r="P45" s="15"/>
      <c r="Q45" s="15"/>
      <c r="R45" s="16"/>
      <c r="S45" s="153"/>
    </row>
    <row r="46" spans="1:19" ht="22.5" customHeight="1" x14ac:dyDescent="0.25">
      <c r="A46" s="24"/>
      <c r="B46" s="214">
        <v>27</v>
      </c>
      <c r="C46" s="71">
        <v>16</v>
      </c>
      <c r="D46" s="213" t="s">
        <v>37</v>
      </c>
      <c r="E46" s="158">
        <v>800</v>
      </c>
      <c r="F46" s="20"/>
      <c r="G46" s="44"/>
      <c r="H46" s="138">
        <v>0</v>
      </c>
      <c r="I46" s="45">
        <v>0.08</v>
      </c>
      <c r="J46" s="44">
        <f>H46*1.08</f>
        <v>0</v>
      </c>
      <c r="K46" s="138">
        <f t="shared" si="5"/>
        <v>0</v>
      </c>
      <c r="L46" s="138">
        <f t="shared" si="6"/>
        <v>0</v>
      </c>
      <c r="M46" s="15"/>
      <c r="N46" s="15"/>
      <c r="O46" s="15"/>
      <c r="P46" s="15"/>
      <c r="Q46" s="16"/>
      <c r="R46" s="16"/>
      <c r="S46" s="153"/>
    </row>
    <row r="47" spans="1:19" ht="27" customHeight="1" x14ac:dyDescent="0.25">
      <c r="A47" s="24"/>
      <c r="B47" s="214">
        <v>27</v>
      </c>
      <c r="C47" s="71">
        <v>17</v>
      </c>
      <c r="D47" s="212" t="s">
        <v>206</v>
      </c>
      <c r="E47" s="158">
        <v>20</v>
      </c>
      <c r="F47" s="20"/>
      <c r="G47" s="33"/>
      <c r="H47" s="138">
        <v>0</v>
      </c>
      <c r="I47" s="35">
        <v>0.08</v>
      </c>
      <c r="J47" s="44">
        <f t="shared" si="4"/>
        <v>0</v>
      </c>
      <c r="K47" s="138">
        <f t="shared" si="5"/>
        <v>0</v>
      </c>
      <c r="L47" s="138">
        <f t="shared" si="6"/>
        <v>0</v>
      </c>
      <c r="M47" s="48"/>
      <c r="N47" s="55"/>
      <c r="O47" s="15"/>
      <c r="P47" s="15"/>
      <c r="Q47" s="15"/>
      <c r="R47" s="16"/>
      <c r="S47" s="153"/>
    </row>
    <row r="48" spans="1:19" x14ac:dyDescent="0.25">
      <c r="A48" s="24"/>
      <c r="B48" s="214">
        <v>27</v>
      </c>
      <c r="C48" s="71">
        <v>18</v>
      </c>
      <c r="D48" s="91" t="s">
        <v>118</v>
      </c>
      <c r="E48" s="158">
        <v>6</v>
      </c>
      <c r="F48" s="20"/>
      <c r="G48" s="33"/>
      <c r="H48" s="138">
        <v>0</v>
      </c>
      <c r="I48" s="59">
        <v>0.08</v>
      </c>
      <c r="J48" s="34">
        <f>H48*1.08</f>
        <v>0</v>
      </c>
      <c r="K48" s="138">
        <f t="shared" si="5"/>
        <v>0</v>
      </c>
      <c r="L48" s="138">
        <f t="shared" si="6"/>
        <v>0</v>
      </c>
      <c r="M48" s="60"/>
      <c r="N48" s="61"/>
      <c r="O48" s="62"/>
      <c r="P48" s="38"/>
      <c r="Q48" s="38"/>
      <c r="R48" s="16"/>
      <c r="S48" s="153"/>
    </row>
    <row r="49" spans="1:19" ht="141" x14ac:dyDescent="0.25">
      <c r="A49" s="24"/>
      <c r="B49" s="214">
        <v>27</v>
      </c>
      <c r="C49" s="71">
        <v>19</v>
      </c>
      <c r="D49" s="73" t="s">
        <v>20</v>
      </c>
      <c r="E49" s="269">
        <v>10</v>
      </c>
      <c r="F49" s="20"/>
      <c r="G49" s="44"/>
      <c r="H49" s="138">
        <v>0</v>
      </c>
      <c r="I49" s="45">
        <v>0.08</v>
      </c>
      <c r="J49" s="44">
        <f t="shared" si="4"/>
        <v>0</v>
      </c>
      <c r="K49" s="138">
        <f t="shared" si="5"/>
        <v>0</v>
      </c>
      <c r="L49" s="138">
        <f t="shared" si="6"/>
        <v>0</v>
      </c>
      <c r="M49" s="16"/>
      <c r="N49" s="16"/>
      <c r="O49" s="16"/>
      <c r="P49" s="16"/>
      <c r="Q49" s="16"/>
      <c r="R49" s="16"/>
      <c r="S49" s="153"/>
    </row>
    <row r="50" spans="1:19" ht="38.25" x14ac:dyDescent="0.25">
      <c r="A50" s="24"/>
      <c r="B50" s="214">
        <v>27</v>
      </c>
      <c r="C50" s="71">
        <v>20</v>
      </c>
      <c r="D50" s="75" t="s">
        <v>116</v>
      </c>
      <c r="E50" s="158">
        <v>2</v>
      </c>
      <c r="F50" s="20"/>
      <c r="G50" s="44"/>
      <c r="H50" s="138">
        <v>0</v>
      </c>
      <c r="I50" s="45">
        <v>0.08</v>
      </c>
      <c r="J50" s="47">
        <f t="shared" ref="J50" si="7">H50*1.08</f>
        <v>0</v>
      </c>
      <c r="K50" s="138">
        <f t="shared" si="5"/>
        <v>0</v>
      </c>
      <c r="L50" s="138">
        <f t="shared" si="6"/>
        <v>0</v>
      </c>
      <c r="M50" s="16"/>
      <c r="N50" s="16"/>
      <c r="O50" s="16"/>
      <c r="P50" s="16"/>
      <c r="Q50" s="16"/>
      <c r="R50" s="16"/>
      <c r="S50" s="153"/>
    </row>
    <row r="51" spans="1:19" x14ac:dyDescent="0.25">
      <c r="A51" s="24"/>
      <c r="B51" s="214">
        <v>27</v>
      </c>
      <c r="C51" s="71">
        <v>21</v>
      </c>
      <c r="D51" s="20" t="s">
        <v>40</v>
      </c>
      <c r="E51" s="158">
        <v>1300</v>
      </c>
      <c r="F51" s="20"/>
      <c r="G51" s="44"/>
      <c r="H51" s="138">
        <v>0</v>
      </c>
      <c r="I51" s="45">
        <v>0.08</v>
      </c>
      <c r="J51" s="44">
        <f>H51*1.08</f>
        <v>0</v>
      </c>
      <c r="K51" s="138">
        <f t="shared" si="5"/>
        <v>0</v>
      </c>
      <c r="L51" s="138">
        <f t="shared" si="6"/>
        <v>0</v>
      </c>
      <c r="M51" s="39"/>
      <c r="N51" s="39"/>
      <c r="O51" s="39"/>
      <c r="P51" s="39"/>
      <c r="Q51" s="16"/>
      <c r="R51" s="16"/>
      <c r="S51" s="153"/>
    </row>
    <row r="52" spans="1:19" ht="14.25" customHeight="1" x14ac:dyDescent="0.25">
      <c r="A52" s="24"/>
      <c r="B52" s="214">
        <v>27</v>
      </c>
      <c r="C52" s="71">
        <v>22</v>
      </c>
      <c r="D52" s="20" t="s">
        <v>41</v>
      </c>
      <c r="E52" s="158">
        <v>1400</v>
      </c>
      <c r="F52" s="20"/>
      <c r="G52" s="33"/>
      <c r="H52" s="138">
        <v>0</v>
      </c>
      <c r="I52" s="59">
        <v>0.08</v>
      </c>
      <c r="J52" s="34">
        <f>H52*1.08</f>
        <v>0</v>
      </c>
      <c r="K52" s="138">
        <f t="shared" si="5"/>
        <v>0</v>
      </c>
      <c r="L52" s="138">
        <f t="shared" si="6"/>
        <v>0</v>
      </c>
      <c r="M52" s="48"/>
      <c r="N52" s="49"/>
      <c r="O52" s="15"/>
      <c r="P52" s="15"/>
      <c r="Q52" s="15"/>
      <c r="R52" s="16"/>
      <c r="S52" s="153"/>
    </row>
    <row r="53" spans="1:19" x14ac:dyDescent="0.25">
      <c r="A53" s="24"/>
      <c r="B53" s="32"/>
      <c r="C53" s="71"/>
      <c r="D53" s="72"/>
      <c r="E53" s="158"/>
      <c r="F53" s="74"/>
      <c r="G53" s="114"/>
      <c r="H53" s="138"/>
      <c r="I53" s="111"/>
      <c r="J53" s="82"/>
      <c r="K53" s="3">
        <f>SUM(K31:K52)</f>
        <v>0</v>
      </c>
      <c r="L53" s="3">
        <f>SUM(L31:L52)</f>
        <v>0</v>
      </c>
      <c r="M53" s="100"/>
      <c r="N53" s="98"/>
      <c r="O53" s="98"/>
      <c r="P53" s="98"/>
      <c r="Q53" s="24"/>
      <c r="R53" s="295"/>
      <c r="S53" s="153"/>
    </row>
    <row r="54" spans="1:19" x14ac:dyDescent="0.25">
      <c r="A54" s="279"/>
      <c r="B54" s="280"/>
      <c r="C54" s="281"/>
      <c r="D54" s="282"/>
      <c r="E54" s="283"/>
      <c r="F54" s="284"/>
      <c r="G54" s="285"/>
      <c r="H54" s="286"/>
      <c r="I54" s="287"/>
      <c r="J54" s="288"/>
      <c r="K54" s="286"/>
      <c r="L54" s="286"/>
      <c r="M54" s="289"/>
      <c r="N54" s="290"/>
      <c r="O54" s="290"/>
      <c r="P54" s="290"/>
      <c r="Q54" s="279"/>
      <c r="R54" s="291"/>
      <c r="S54" s="153"/>
    </row>
    <row r="55" spans="1:19" x14ac:dyDescent="0.25">
      <c r="A55" s="279"/>
      <c r="B55" s="280"/>
      <c r="C55" s="281"/>
      <c r="D55" s="282"/>
      <c r="E55" s="283"/>
      <c r="F55" s="284"/>
      <c r="G55" s="285"/>
      <c r="H55" s="286"/>
      <c r="I55" s="287"/>
      <c r="J55" s="288"/>
      <c r="K55" s="286"/>
      <c r="L55" s="286"/>
      <c r="M55" s="289"/>
      <c r="N55" s="290"/>
      <c r="O55" s="290"/>
      <c r="P55" s="290"/>
      <c r="Q55" s="279"/>
      <c r="R55" s="291"/>
      <c r="S55" s="153"/>
    </row>
    <row r="56" spans="1:19" x14ac:dyDescent="0.25">
      <c r="A56" s="279"/>
      <c r="B56" s="280"/>
      <c r="C56" s="281"/>
      <c r="D56" s="282"/>
      <c r="E56" s="283"/>
      <c r="F56" s="284"/>
      <c r="G56" s="285"/>
      <c r="H56" s="286"/>
      <c r="I56" s="287"/>
      <c r="J56" s="288"/>
      <c r="K56" s="286"/>
      <c r="L56" s="286"/>
      <c r="M56" s="289"/>
      <c r="N56" s="290"/>
      <c r="O56" s="290"/>
      <c r="P56" s="290"/>
      <c r="Q56" s="279"/>
      <c r="R56" s="291"/>
      <c r="S56" s="153"/>
    </row>
    <row r="57" spans="1:19" x14ac:dyDescent="0.25">
      <c r="A57" s="279"/>
      <c r="B57" s="280"/>
      <c r="C57" s="281"/>
      <c r="D57" s="282"/>
      <c r="E57" s="283"/>
      <c r="F57" s="284"/>
      <c r="G57" s="285"/>
      <c r="H57" s="286"/>
      <c r="I57" s="287"/>
      <c r="J57" s="288"/>
      <c r="K57" s="286"/>
      <c r="L57" s="286"/>
      <c r="M57" s="289"/>
      <c r="N57" s="290"/>
      <c r="O57" s="290"/>
      <c r="P57" s="290"/>
      <c r="Q57" s="279"/>
      <c r="R57" s="291"/>
      <c r="S57" s="153"/>
    </row>
    <row r="58" spans="1:19" x14ac:dyDescent="0.25">
      <c r="A58" s="279"/>
      <c r="B58" s="292"/>
      <c r="C58" s="281"/>
      <c r="D58" s="282"/>
      <c r="E58" s="283"/>
      <c r="F58" s="293"/>
      <c r="G58" s="288"/>
      <c r="H58" s="286"/>
      <c r="I58" s="287"/>
      <c r="J58" s="288"/>
      <c r="K58" s="286"/>
      <c r="L58" s="286"/>
      <c r="M58" s="279"/>
      <c r="N58" s="279"/>
      <c r="O58" s="279"/>
      <c r="P58" s="279"/>
      <c r="Q58" s="279"/>
      <c r="R58" s="294"/>
      <c r="S58" s="153"/>
    </row>
    <row r="59" spans="1:19" x14ac:dyDescent="0.25">
      <c r="A59" s="296"/>
      <c r="B59" s="280"/>
      <c r="C59" s="281"/>
      <c r="D59" s="297"/>
      <c r="E59" s="298"/>
      <c r="F59" s="299"/>
      <c r="G59" s="300"/>
      <c r="H59" s="301"/>
      <c r="I59" s="302"/>
      <c r="J59" s="303"/>
      <c r="K59" s="301"/>
      <c r="L59" s="301"/>
      <c r="M59" s="304"/>
      <c r="N59" s="305"/>
      <c r="O59" s="306"/>
      <c r="P59" s="306"/>
      <c r="Q59" s="306"/>
      <c r="R59" s="294"/>
      <c r="S59" s="153"/>
    </row>
    <row r="60" spans="1:19" ht="33.75" customHeight="1" x14ac:dyDescent="0.25">
      <c r="A60" s="9"/>
      <c r="B60" s="26" t="s">
        <v>16</v>
      </c>
      <c r="C60" s="2" t="s">
        <v>1</v>
      </c>
      <c r="D60" s="2" t="s">
        <v>2</v>
      </c>
      <c r="E60" s="27" t="s">
        <v>17</v>
      </c>
      <c r="F60" s="2" t="s">
        <v>3</v>
      </c>
      <c r="G60" s="2" t="s">
        <v>4</v>
      </c>
      <c r="H60" s="3" t="s">
        <v>5</v>
      </c>
      <c r="I60" s="4" t="s">
        <v>6</v>
      </c>
      <c r="J60" s="3" t="s">
        <v>7</v>
      </c>
      <c r="K60" s="3" t="s">
        <v>8</v>
      </c>
      <c r="L60" s="3" t="s">
        <v>9</v>
      </c>
      <c r="M60" s="2" t="s">
        <v>10</v>
      </c>
      <c r="N60" s="2" t="s">
        <v>11</v>
      </c>
      <c r="O60" s="2" t="s">
        <v>12</v>
      </c>
      <c r="P60" s="2" t="s">
        <v>13</v>
      </c>
      <c r="Q60" s="5" t="s">
        <v>14</v>
      </c>
      <c r="R60" s="16"/>
    </row>
    <row r="61" spans="1:19" ht="34.5" customHeight="1" x14ac:dyDescent="0.25">
      <c r="A61" s="136"/>
      <c r="B61" s="71">
        <v>28</v>
      </c>
      <c r="C61" s="93">
        <v>1</v>
      </c>
      <c r="D61" s="20" t="s">
        <v>45</v>
      </c>
      <c r="E61" s="28">
        <v>50</v>
      </c>
      <c r="F61" s="94"/>
      <c r="G61" s="50"/>
      <c r="H61" s="68">
        <v>0</v>
      </c>
      <c r="I61" s="95">
        <v>0.08</v>
      </c>
      <c r="J61" s="65">
        <f t="shared" si="3"/>
        <v>0</v>
      </c>
      <c r="K61" s="68">
        <f t="shared" ref="K61:K76" si="8">E61*H61</f>
        <v>0</v>
      </c>
      <c r="L61" s="68">
        <f t="shared" ref="L61:L76" si="9">E61*J61</f>
        <v>0</v>
      </c>
      <c r="M61" s="50"/>
      <c r="N61" s="50"/>
      <c r="O61" s="50"/>
      <c r="P61" s="50"/>
      <c r="Q61" s="50"/>
      <c r="R61" s="16"/>
      <c r="S61" s="90"/>
    </row>
    <row r="62" spans="1:19" ht="63.75" customHeight="1" x14ac:dyDescent="0.25">
      <c r="A62" s="136"/>
      <c r="B62" s="71">
        <v>28</v>
      </c>
      <c r="C62" s="9">
        <v>2</v>
      </c>
      <c r="D62" s="102" t="s">
        <v>46</v>
      </c>
      <c r="E62" s="28">
        <v>5</v>
      </c>
      <c r="F62" s="94"/>
      <c r="G62" s="70"/>
      <c r="H62" s="68">
        <v>0</v>
      </c>
      <c r="I62" s="95">
        <v>0.08</v>
      </c>
      <c r="J62" s="65">
        <f t="shared" si="3"/>
        <v>0</v>
      </c>
      <c r="K62" s="68">
        <f t="shared" si="8"/>
        <v>0</v>
      </c>
      <c r="L62" s="68">
        <f t="shared" si="9"/>
        <v>0</v>
      </c>
      <c r="M62" s="97"/>
      <c r="N62" s="98"/>
      <c r="O62" s="98"/>
      <c r="P62" s="15"/>
      <c r="Q62" s="16"/>
      <c r="R62" s="16"/>
    </row>
    <row r="63" spans="1:19" ht="38.25" x14ac:dyDescent="0.25">
      <c r="A63" s="136"/>
      <c r="B63" s="71">
        <v>28</v>
      </c>
      <c r="C63" s="93">
        <v>3</v>
      </c>
      <c r="D63" s="20" t="s">
        <v>47</v>
      </c>
      <c r="E63" s="28">
        <v>3500</v>
      </c>
      <c r="F63" s="94"/>
      <c r="G63" s="99"/>
      <c r="H63" s="68">
        <v>0</v>
      </c>
      <c r="I63" s="95">
        <v>0.08</v>
      </c>
      <c r="J63" s="82">
        <f t="shared" si="3"/>
        <v>0</v>
      </c>
      <c r="K63" s="68">
        <f t="shared" si="8"/>
        <v>0</v>
      </c>
      <c r="L63" s="68">
        <f t="shared" si="9"/>
        <v>0</v>
      </c>
      <c r="M63" s="100"/>
      <c r="N63" s="98"/>
      <c r="O63" s="98"/>
      <c r="P63" s="15"/>
      <c r="Q63" s="16"/>
      <c r="R63" s="16"/>
    </row>
    <row r="64" spans="1:19" ht="39" x14ac:dyDescent="0.25">
      <c r="A64" s="136"/>
      <c r="B64" s="71">
        <v>28</v>
      </c>
      <c r="C64" s="93">
        <v>4</v>
      </c>
      <c r="D64" s="103" t="s">
        <v>48</v>
      </c>
      <c r="E64" s="158">
        <v>700</v>
      </c>
      <c r="F64" s="94"/>
      <c r="G64" s="99"/>
      <c r="H64" s="68">
        <v>0</v>
      </c>
      <c r="I64" s="95">
        <v>0.08</v>
      </c>
      <c r="J64" s="82">
        <f t="shared" si="3"/>
        <v>0</v>
      </c>
      <c r="K64" s="68">
        <f t="shared" si="8"/>
        <v>0</v>
      </c>
      <c r="L64" s="68">
        <f t="shared" si="9"/>
        <v>0</v>
      </c>
      <c r="M64" s="100"/>
      <c r="N64" s="98"/>
      <c r="O64" s="98"/>
      <c r="P64" s="15"/>
      <c r="Q64" s="16"/>
      <c r="R64" s="16"/>
      <c r="S64" s="90"/>
    </row>
    <row r="65" spans="1:18" ht="51.75" x14ac:dyDescent="0.25">
      <c r="A65" s="136"/>
      <c r="B65" s="71">
        <v>28</v>
      </c>
      <c r="C65" s="9">
        <v>5</v>
      </c>
      <c r="D65" s="104" t="s">
        <v>49</v>
      </c>
      <c r="E65" s="158">
        <v>10</v>
      </c>
      <c r="F65" s="94"/>
      <c r="G65" s="99"/>
      <c r="H65" s="68">
        <v>0</v>
      </c>
      <c r="I65" s="95">
        <v>0.08</v>
      </c>
      <c r="J65" s="82">
        <f t="shared" si="3"/>
        <v>0</v>
      </c>
      <c r="K65" s="68">
        <f t="shared" si="8"/>
        <v>0</v>
      </c>
      <c r="L65" s="68">
        <f t="shared" si="9"/>
        <v>0</v>
      </c>
      <c r="M65" s="100"/>
      <c r="N65" s="98"/>
      <c r="O65" s="98"/>
      <c r="P65" s="15"/>
      <c r="Q65" s="16"/>
      <c r="R65" s="16"/>
    </row>
    <row r="66" spans="1:18" ht="51" x14ac:dyDescent="0.25">
      <c r="A66" s="136"/>
      <c r="B66" s="71">
        <v>28</v>
      </c>
      <c r="C66" s="93">
        <v>6</v>
      </c>
      <c r="D66" s="20" t="s">
        <v>50</v>
      </c>
      <c r="E66" s="158">
        <v>700</v>
      </c>
      <c r="F66" s="94"/>
      <c r="G66" s="99"/>
      <c r="H66" s="68">
        <v>0</v>
      </c>
      <c r="I66" s="95">
        <v>0.08</v>
      </c>
      <c r="J66" s="82">
        <f t="shared" si="3"/>
        <v>0</v>
      </c>
      <c r="K66" s="68">
        <f t="shared" si="8"/>
        <v>0</v>
      </c>
      <c r="L66" s="68">
        <f t="shared" si="9"/>
        <v>0</v>
      </c>
      <c r="M66" s="100"/>
      <c r="N66" s="98"/>
      <c r="O66" s="98"/>
      <c r="P66" s="15"/>
      <c r="Q66" s="16"/>
      <c r="R66" s="16"/>
    </row>
    <row r="67" spans="1:18" ht="54" customHeight="1" x14ac:dyDescent="0.25">
      <c r="A67" s="136"/>
      <c r="B67" s="71">
        <v>28</v>
      </c>
      <c r="C67" s="93">
        <v>7</v>
      </c>
      <c r="D67" s="20" t="s">
        <v>51</v>
      </c>
      <c r="E67" s="158">
        <v>2300</v>
      </c>
      <c r="F67" s="94"/>
      <c r="G67" s="99"/>
      <c r="H67" s="68">
        <v>0</v>
      </c>
      <c r="I67" s="95">
        <v>0.08</v>
      </c>
      <c r="J67" s="82">
        <f t="shared" si="3"/>
        <v>0</v>
      </c>
      <c r="K67" s="68">
        <f t="shared" si="8"/>
        <v>0</v>
      </c>
      <c r="L67" s="68">
        <f t="shared" si="9"/>
        <v>0</v>
      </c>
      <c r="M67" s="100"/>
      <c r="N67" s="98"/>
      <c r="O67" s="98"/>
      <c r="P67" s="15"/>
      <c r="Q67" s="16"/>
      <c r="R67" s="16"/>
    </row>
    <row r="68" spans="1:18" ht="42.75" customHeight="1" x14ac:dyDescent="0.25">
      <c r="A68" s="136"/>
      <c r="B68" s="71">
        <v>28</v>
      </c>
      <c r="C68" s="9">
        <v>8</v>
      </c>
      <c r="D68" s="20" t="s">
        <v>54</v>
      </c>
      <c r="E68" s="158">
        <v>3000</v>
      </c>
      <c r="F68" s="94"/>
      <c r="G68" s="99"/>
      <c r="H68" s="68">
        <v>0</v>
      </c>
      <c r="I68" s="95">
        <v>0.08</v>
      </c>
      <c r="J68" s="82">
        <f t="shared" si="3"/>
        <v>0</v>
      </c>
      <c r="K68" s="68">
        <f t="shared" si="8"/>
        <v>0</v>
      </c>
      <c r="L68" s="68">
        <f t="shared" si="9"/>
        <v>0</v>
      </c>
      <c r="M68" s="100"/>
      <c r="N68" s="98"/>
      <c r="O68" s="98"/>
      <c r="P68" s="15"/>
      <c r="Q68" s="16"/>
      <c r="R68" s="16"/>
    </row>
    <row r="69" spans="1:18" ht="42.75" customHeight="1" x14ac:dyDescent="0.25">
      <c r="A69" s="136"/>
      <c r="B69" s="71">
        <v>28</v>
      </c>
      <c r="C69" s="93">
        <v>9</v>
      </c>
      <c r="D69" s="20" t="s">
        <v>211</v>
      </c>
      <c r="E69" s="158">
        <v>40</v>
      </c>
      <c r="F69" s="94"/>
      <c r="G69" s="99"/>
      <c r="H69" s="68">
        <v>0</v>
      </c>
      <c r="I69" s="95">
        <v>0.08</v>
      </c>
      <c r="J69" s="82">
        <f t="shared" si="3"/>
        <v>0</v>
      </c>
      <c r="K69" s="68">
        <f t="shared" si="8"/>
        <v>0</v>
      </c>
      <c r="L69" s="68">
        <f t="shared" si="9"/>
        <v>0</v>
      </c>
      <c r="M69" s="100"/>
      <c r="N69" s="98"/>
      <c r="O69" s="98"/>
      <c r="P69" s="15"/>
      <c r="Q69" s="16"/>
      <c r="R69" s="16"/>
    </row>
    <row r="70" spans="1:18" ht="36.75" customHeight="1" x14ac:dyDescent="0.25">
      <c r="A70" s="136"/>
      <c r="B70" s="71">
        <v>28</v>
      </c>
      <c r="C70" s="93">
        <v>10</v>
      </c>
      <c r="D70" s="75" t="s">
        <v>105</v>
      </c>
      <c r="E70" s="158">
        <v>5</v>
      </c>
      <c r="F70" s="94"/>
      <c r="G70" s="99"/>
      <c r="H70" s="68">
        <v>0</v>
      </c>
      <c r="I70" s="95">
        <v>0.08</v>
      </c>
      <c r="J70" s="82">
        <f t="shared" si="3"/>
        <v>0</v>
      </c>
      <c r="K70" s="68">
        <f t="shared" si="8"/>
        <v>0</v>
      </c>
      <c r="L70" s="68">
        <f t="shared" si="9"/>
        <v>0</v>
      </c>
      <c r="M70" s="100"/>
      <c r="N70" s="98"/>
      <c r="O70" s="98"/>
      <c r="P70" s="15"/>
      <c r="Q70" s="16"/>
      <c r="R70" s="16"/>
    </row>
    <row r="71" spans="1:18" ht="42" customHeight="1" x14ac:dyDescent="0.25">
      <c r="A71" s="136"/>
      <c r="B71" s="71">
        <v>28</v>
      </c>
      <c r="C71" s="9">
        <v>11</v>
      </c>
      <c r="D71" s="105" t="s">
        <v>106</v>
      </c>
      <c r="E71" s="158">
        <v>80</v>
      </c>
      <c r="F71" s="94"/>
      <c r="G71" s="106"/>
      <c r="H71" s="68">
        <v>0</v>
      </c>
      <c r="I71" s="95">
        <v>0.08</v>
      </c>
      <c r="J71" s="80">
        <f t="shared" si="3"/>
        <v>0</v>
      </c>
      <c r="K71" s="68">
        <f t="shared" si="8"/>
        <v>0</v>
      </c>
      <c r="L71" s="68">
        <f t="shared" si="9"/>
        <v>0</v>
      </c>
      <c r="M71" s="107"/>
      <c r="N71" s="108"/>
      <c r="O71" s="108"/>
      <c r="P71" s="67"/>
      <c r="Q71" s="50"/>
      <c r="R71" s="16"/>
    </row>
    <row r="72" spans="1:18" ht="31.5" customHeight="1" x14ac:dyDescent="0.25">
      <c r="A72" s="136"/>
      <c r="B72" s="71">
        <v>28</v>
      </c>
      <c r="C72" s="93">
        <v>12</v>
      </c>
      <c r="D72" s="75" t="s">
        <v>107</v>
      </c>
      <c r="E72" s="158">
        <v>70</v>
      </c>
      <c r="F72" s="94"/>
      <c r="G72" s="99"/>
      <c r="H72" s="68">
        <v>0</v>
      </c>
      <c r="I72" s="95">
        <v>0.08</v>
      </c>
      <c r="J72" s="82">
        <f t="shared" si="3"/>
        <v>0</v>
      </c>
      <c r="K72" s="68">
        <f t="shared" si="8"/>
        <v>0</v>
      </c>
      <c r="L72" s="68">
        <f t="shared" si="9"/>
        <v>0</v>
      </c>
      <c r="M72" s="100"/>
      <c r="N72" s="98"/>
      <c r="O72" s="98"/>
      <c r="P72" s="15"/>
      <c r="Q72" s="16"/>
      <c r="R72" s="16"/>
    </row>
    <row r="73" spans="1:18" ht="42.75" customHeight="1" x14ac:dyDescent="0.25">
      <c r="A73" s="136"/>
      <c r="B73" s="71">
        <v>28</v>
      </c>
      <c r="C73" s="93">
        <v>13</v>
      </c>
      <c r="D73" s="75" t="s">
        <v>108</v>
      </c>
      <c r="E73" s="158">
        <v>15</v>
      </c>
      <c r="F73" s="94"/>
      <c r="G73" s="99"/>
      <c r="H73" s="68">
        <v>0</v>
      </c>
      <c r="I73" s="35">
        <v>0.08</v>
      </c>
      <c r="J73" s="82">
        <f t="shared" si="3"/>
        <v>0</v>
      </c>
      <c r="K73" s="68">
        <f t="shared" si="8"/>
        <v>0</v>
      </c>
      <c r="L73" s="68">
        <f t="shared" si="9"/>
        <v>0</v>
      </c>
      <c r="M73" s="100"/>
      <c r="N73" s="98"/>
      <c r="O73" s="98"/>
      <c r="P73" s="15"/>
      <c r="Q73" s="16"/>
      <c r="R73" s="16"/>
    </row>
    <row r="74" spans="1:18" ht="38.25" x14ac:dyDescent="0.25">
      <c r="A74" s="136"/>
      <c r="B74" s="71">
        <v>28</v>
      </c>
      <c r="C74" s="93">
        <v>15</v>
      </c>
      <c r="D74" s="20" t="s">
        <v>52</v>
      </c>
      <c r="E74" s="158">
        <v>10</v>
      </c>
      <c r="F74" s="94"/>
      <c r="G74" s="99"/>
      <c r="H74" s="68">
        <v>0</v>
      </c>
      <c r="I74" s="35">
        <v>0.08</v>
      </c>
      <c r="J74" s="82">
        <f t="shared" si="3"/>
        <v>0</v>
      </c>
      <c r="K74" s="68">
        <f t="shared" si="8"/>
        <v>0</v>
      </c>
      <c r="L74" s="68">
        <f t="shared" si="9"/>
        <v>0</v>
      </c>
      <c r="M74" s="100"/>
      <c r="N74" s="98"/>
      <c r="O74" s="98"/>
      <c r="P74" s="15"/>
      <c r="Q74" s="16"/>
      <c r="R74" s="16"/>
    </row>
    <row r="75" spans="1:18" ht="39.75" customHeight="1" x14ac:dyDescent="0.25">
      <c r="A75" s="136"/>
      <c r="B75" s="71">
        <v>28</v>
      </c>
      <c r="C75" s="93">
        <v>16</v>
      </c>
      <c r="D75" s="20" t="s">
        <v>220</v>
      </c>
      <c r="E75" s="158">
        <v>20</v>
      </c>
      <c r="F75" s="94"/>
      <c r="G75" s="99"/>
      <c r="H75" s="68">
        <v>0</v>
      </c>
      <c r="I75" s="35">
        <v>0.08</v>
      </c>
      <c r="J75" s="82">
        <f t="shared" si="3"/>
        <v>0</v>
      </c>
      <c r="K75" s="68">
        <f t="shared" si="8"/>
        <v>0</v>
      </c>
      <c r="L75" s="68">
        <f t="shared" si="9"/>
        <v>0</v>
      </c>
      <c r="M75" s="100"/>
      <c r="N75" s="98"/>
      <c r="O75" s="98"/>
      <c r="P75" s="15"/>
      <c r="Q75" s="16"/>
      <c r="R75" s="16"/>
    </row>
    <row r="76" spans="1:18" ht="39.75" customHeight="1" x14ac:dyDescent="0.25">
      <c r="A76" s="136"/>
      <c r="B76" s="71">
        <v>28</v>
      </c>
      <c r="C76" s="9">
        <v>17</v>
      </c>
      <c r="D76" s="213" t="s">
        <v>207</v>
      </c>
      <c r="E76" s="158">
        <v>200</v>
      </c>
      <c r="F76" s="316"/>
      <c r="G76" s="99"/>
      <c r="H76" s="34">
        <v>0</v>
      </c>
      <c r="I76" s="35">
        <v>0.05</v>
      </c>
      <c r="J76" s="82">
        <f>H76*1.05</f>
        <v>0</v>
      </c>
      <c r="K76" s="34">
        <f t="shared" si="8"/>
        <v>0</v>
      </c>
      <c r="L76" s="34">
        <f t="shared" si="9"/>
        <v>0</v>
      </c>
      <c r="M76" s="100"/>
      <c r="N76" s="98"/>
      <c r="O76" s="98"/>
      <c r="P76" s="15"/>
      <c r="Q76" s="16"/>
      <c r="R76" s="16"/>
    </row>
    <row r="77" spans="1:18" ht="21.75" customHeight="1" x14ac:dyDescent="0.25">
      <c r="A77" s="136"/>
      <c r="B77" s="71"/>
      <c r="C77" s="32"/>
      <c r="D77" s="20"/>
      <c r="E77" s="158"/>
      <c r="F77" s="96"/>
      <c r="G77" s="99"/>
      <c r="H77" s="82"/>
      <c r="I77" s="35"/>
      <c r="J77" s="82"/>
      <c r="K77" s="242">
        <f>SUM(K61:K76)</f>
        <v>0</v>
      </c>
      <c r="L77" s="242">
        <f>SUM(L61:L76)</f>
        <v>0</v>
      </c>
      <c r="M77" s="100"/>
      <c r="N77" s="98"/>
      <c r="O77" s="98"/>
      <c r="P77" s="15"/>
      <c r="Q77" s="16"/>
      <c r="R77" s="16"/>
    </row>
    <row r="78" spans="1:18" ht="21" customHeight="1" x14ac:dyDescent="0.25">
      <c r="A78" s="308"/>
      <c r="B78" s="281"/>
      <c r="C78" s="280"/>
      <c r="D78" s="309"/>
      <c r="E78" s="283"/>
      <c r="F78" s="310"/>
      <c r="G78" s="311"/>
      <c r="H78" s="288"/>
      <c r="I78" s="312"/>
      <c r="J78" s="288"/>
      <c r="K78" s="313"/>
      <c r="L78" s="313"/>
      <c r="M78" s="289"/>
      <c r="N78" s="290"/>
      <c r="O78" s="290"/>
      <c r="P78" s="306"/>
      <c r="Q78" s="314"/>
      <c r="R78" s="294"/>
    </row>
    <row r="79" spans="1:18" ht="21" customHeight="1" x14ac:dyDescent="0.25">
      <c r="A79" s="308"/>
      <c r="B79" s="281"/>
      <c r="C79" s="280"/>
      <c r="D79" s="315"/>
      <c r="E79" s="283"/>
      <c r="F79" s="310"/>
      <c r="G79" s="311"/>
      <c r="H79" s="288"/>
      <c r="I79" s="312"/>
      <c r="J79" s="288"/>
      <c r="K79" s="313"/>
      <c r="L79" s="313"/>
      <c r="M79" s="289"/>
      <c r="N79" s="290"/>
      <c r="O79" s="290"/>
      <c r="P79" s="306"/>
      <c r="Q79" s="314"/>
      <c r="R79" s="294"/>
    </row>
    <row r="80" spans="1:18" ht="57" customHeight="1" x14ac:dyDescent="0.25">
      <c r="A80" s="307"/>
      <c r="B80" s="26" t="s">
        <v>16</v>
      </c>
      <c r="C80" s="2" t="s">
        <v>1</v>
      </c>
      <c r="D80" s="2" t="s">
        <v>2</v>
      </c>
      <c r="E80" s="27" t="s">
        <v>17</v>
      </c>
      <c r="F80" s="2" t="s">
        <v>3</v>
      </c>
      <c r="G80" s="2" t="s">
        <v>4</v>
      </c>
      <c r="H80" s="3" t="s">
        <v>5</v>
      </c>
      <c r="I80" s="4" t="s">
        <v>6</v>
      </c>
      <c r="J80" s="3" t="s">
        <v>7</v>
      </c>
      <c r="K80" s="3" t="s">
        <v>8</v>
      </c>
      <c r="L80" s="3" t="s">
        <v>9</v>
      </c>
      <c r="M80" s="2" t="s">
        <v>10</v>
      </c>
      <c r="N80" s="2" t="s">
        <v>11</v>
      </c>
      <c r="O80" s="2" t="s">
        <v>12</v>
      </c>
      <c r="P80" s="2" t="s">
        <v>13</v>
      </c>
      <c r="Q80" s="5" t="s">
        <v>14</v>
      </c>
      <c r="R80" s="16"/>
    </row>
    <row r="81" spans="1:20" ht="36" customHeight="1" x14ac:dyDescent="0.25">
      <c r="A81" s="9"/>
      <c r="B81" s="101">
        <v>29</v>
      </c>
      <c r="C81" s="70">
        <v>1</v>
      </c>
      <c r="D81" s="20" t="s">
        <v>55</v>
      </c>
      <c r="E81" s="158">
        <v>3800</v>
      </c>
      <c r="F81" s="96"/>
      <c r="G81" s="99"/>
      <c r="H81" s="82">
        <v>0</v>
      </c>
      <c r="I81" s="35">
        <v>0.08</v>
      </c>
      <c r="J81" s="82">
        <f t="shared" si="3"/>
        <v>0</v>
      </c>
      <c r="K81" s="44">
        <f>E81*H81</f>
        <v>0</v>
      </c>
      <c r="L81" s="44">
        <f>E81*J81</f>
        <v>0</v>
      </c>
      <c r="M81" s="100"/>
      <c r="N81" s="98"/>
      <c r="O81" s="98"/>
      <c r="P81" s="15"/>
      <c r="Q81" s="16"/>
      <c r="R81" s="16"/>
    </row>
    <row r="82" spans="1:20" ht="29.25" customHeight="1" x14ac:dyDescent="0.25">
      <c r="A82" s="9"/>
      <c r="B82" s="101">
        <v>29</v>
      </c>
      <c r="C82" s="71">
        <v>2</v>
      </c>
      <c r="D82" s="113" t="s">
        <v>56</v>
      </c>
      <c r="E82" s="158">
        <v>400</v>
      </c>
      <c r="F82" s="96"/>
      <c r="G82" s="114"/>
      <c r="H82" s="82">
        <v>0</v>
      </c>
      <c r="I82" s="35">
        <v>0.08</v>
      </c>
      <c r="J82" s="82">
        <f t="shared" ref="J82:J101" si="10">H82*1.08</f>
        <v>0</v>
      </c>
      <c r="K82" s="44">
        <f t="shared" ref="K82:K101" si="11">E82*H82</f>
        <v>0</v>
      </c>
      <c r="L82" s="44">
        <f t="shared" ref="L82:L101" si="12">E82*J82</f>
        <v>0</v>
      </c>
      <c r="M82" s="100"/>
      <c r="N82" s="98"/>
      <c r="O82" s="98"/>
      <c r="P82" s="15"/>
      <c r="Q82" s="16"/>
      <c r="R82" s="16"/>
    </row>
    <row r="83" spans="1:20" ht="28.5" customHeight="1" x14ac:dyDescent="0.25">
      <c r="A83" s="9"/>
      <c r="B83" s="101">
        <v>29</v>
      </c>
      <c r="C83" s="70">
        <v>3</v>
      </c>
      <c r="D83" s="109" t="s">
        <v>57</v>
      </c>
      <c r="E83" s="158">
        <v>400</v>
      </c>
      <c r="F83" s="96"/>
      <c r="G83" s="114"/>
      <c r="H83" s="82">
        <v>0</v>
      </c>
      <c r="I83" s="35">
        <v>0.08</v>
      </c>
      <c r="J83" s="82">
        <f t="shared" si="10"/>
        <v>0</v>
      </c>
      <c r="K83" s="44">
        <f t="shared" si="11"/>
        <v>0</v>
      </c>
      <c r="L83" s="44">
        <f t="shared" si="12"/>
        <v>0</v>
      </c>
      <c r="M83" s="100"/>
      <c r="N83" s="98"/>
      <c r="O83" s="98"/>
      <c r="P83" s="15"/>
      <c r="Q83" s="16"/>
      <c r="R83" s="16"/>
    </row>
    <row r="84" spans="1:20" ht="27" customHeight="1" x14ac:dyDescent="0.25">
      <c r="A84" s="9"/>
      <c r="B84" s="101">
        <v>29</v>
      </c>
      <c r="C84" s="71">
        <v>4</v>
      </c>
      <c r="D84" s="109" t="s">
        <v>58</v>
      </c>
      <c r="E84" s="28">
        <v>100</v>
      </c>
      <c r="F84" s="96"/>
      <c r="G84" s="114"/>
      <c r="H84" s="82">
        <v>0</v>
      </c>
      <c r="I84" s="35">
        <v>0.08</v>
      </c>
      <c r="J84" s="82">
        <f t="shared" si="10"/>
        <v>0</v>
      </c>
      <c r="K84" s="44">
        <f t="shared" si="11"/>
        <v>0</v>
      </c>
      <c r="L84" s="44">
        <f t="shared" si="12"/>
        <v>0</v>
      </c>
      <c r="M84" s="100"/>
      <c r="N84" s="98"/>
      <c r="O84" s="98"/>
      <c r="P84" s="15"/>
      <c r="Q84" s="16"/>
      <c r="R84" s="16"/>
    </row>
    <row r="85" spans="1:20" ht="77.25" customHeight="1" x14ac:dyDescent="0.25">
      <c r="A85" s="9"/>
      <c r="B85" s="101">
        <v>29</v>
      </c>
      <c r="C85" s="70">
        <v>5</v>
      </c>
      <c r="D85" s="261" t="s">
        <v>59</v>
      </c>
      <c r="E85" s="28">
        <v>80</v>
      </c>
      <c r="F85" s="96"/>
      <c r="G85" s="114"/>
      <c r="H85" s="82">
        <v>0</v>
      </c>
      <c r="I85" s="35">
        <v>0.08</v>
      </c>
      <c r="J85" s="82">
        <f t="shared" si="10"/>
        <v>0</v>
      </c>
      <c r="K85" s="44">
        <f t="shared" si="11"/>
        <v>0</v>
      </c>
      <c r="L85" s="44">
        <f t="shared" si="12"/>
        <v>0</v>
      </c>
      <c r="M85" s="100"/>
      <c r="N85" s="98"/>
      <c r="O85" s="98"/>
      <c r="P85" s="15"/>
      <c r="Q85" s="16"/>
      <c r="R85" s="16"/>
    </row>
    <row r="86" spans="1:20" ht="90" customHeight="1" x14ac:dyDescent="0.25">
      <c r="A86" s="9"/>
      <c r="B86" s="101">
        <v>29</v>
      </c>
      <c r="C86" s="71">
        <v>6</v>
      </c>
      <c r="D86" s="261" t="s">
        <v>64</v>
      </c>
      <c r="E86" s="28">
        <v>1</v>
      </c>
      <c r="F86" s="96"/>
      <c r="G86" s="114"/>
      <c r="H86" s="82">
        <v>0</v>
      </c>
      <c r="I86" s="35">
        <v>0.08</v>
      </c>
      <c r="J86" s="82">
        <f t="shared" si="10"/>
        <v>0</v>
      </c>
      <c r="K86" s="44">
        <f t="shared" si="11"/>
        <v>0</v>
      </c>
      <c r="L86" s="44">
        <f t="shared" si="12"/>
        <v>0</v>
      </c>
      <c r="M86" s="100"/>
      <c r="N86" s="98"/>
      <c r="O86" s="98"/>
      <c r="P86" s="15"/>
      <c r="Q86" s="16"/>
      <c r="R86" s="16"/>
    </row>
    <row r="87" spans="1:20" ht="100.5" customHeight="1" x14ac:dyDescent="0.25">
      <c r="A87" s="9"/>
      <c r="B87" s="101">
        <v>29</v>
      </c>
      <c r="C87" s="70">
        <v>7</v>
      </c>
      <c r="D87" s="213" t="s">
        <v>117</v>
      </c>
      <c r="E87" s="158">
        <v>2</v>
      </c>
      <c r="F87" s="96"/>
      <c r="G87" s="114"/>
      <c r="H87" s="82">
        <v>0</v>
      </c>
      <c r="I87" s="35">
        <v>0.08</v>
      </c>
      <c r="J87" s="82">
        <f t="shared" si="10"/>
        <v>0</v>
      </c>
      <c r="K87" s="44">
        <f t="shared" si="11"/>
        <v>0</v>
      </c>
      <c r="L87" s="44">
        <f t="shared" si="12"/>
        <v>0</v>
      </c>
      <c r="M87" s="100"/>
      <c r="N87" s="98"/>
      <c r="O87" s="98"/>
      <c r="P87" s="15"/>
      <c r="Q87" s="16"/>
      <c r="R87" s="16"/>
    </row>
    <row r="88" spans="1:20" ht="112.5" customHeight="1" x14ac:dyDescent="0.25">
      <c r="A88" s="9"/>
      <c r="B88" s="101">
        <v>29</v>
      </c>
      <c r="C88" s="71">
        <v>8</v>
      </c>
      <c r="D88" s="20" t="s">
        <v>112</v>
      </c>
      <c r="E88" s="158">
        <v>2</v>
      </c>
      <c r="F88" s="96"/>
      <c r="G88" s="114"/>
      <c r="H88" s="82">
        <v>0</v>
      </c>
      <c r="I88" s="35">
        <v>0.08</v>
      </c>
      <c r="J88" s="82">
        <f t="shared" si="10"/>
        <v>0</v>
      </c>
      <c r="K88" s="44">
        <f t="shared" si="11"/>
        <v>0</v>
      </c>
      <c r="L88" s="44">
        <f t="shared" si="12"/>
        <v>0</v>
      </c>
      <c r="M88" s="100"/>
      <c r="N88" s="98"/>
      <c r="O88" s="98"/>
      <c r="P88" s="15"/>
      <c r="Q88" s="16"/>
      <c r="R88" s="16"/>
    </row>
    <row r="89" spans="1:20" ht="149.25" customHeight="1" x14ac:dyDescent="0.25">
      <c r="A89" s="9"/>
      <c r="B89" s="101">
        <v>29</v>
      </c>
      <c r="C89" s="70">
        <v>9</v>
      </c>
      <c r="D89" s="20" t="s">
        <v>111</v>
      </c>
      <c r="E89" s="158">
        <v>5</v>
      </c>
      <c r="F89" s="96"/>
      <c r="G89" s="114"/>
      <c r="H89" s="82">
        <v>0</v>
      </c>
      <c r="I89" s="35">
        <v>0.08</v>
      </c>
      <c r="J89" s="82">
        <f t="shared" si="10"/>
        <v>0</v>
      </c>
      <c r="K89" s="44">
        <f t="shared" si="11"/>
        <v>0</v>
      </c>
      <c r="L89" s="44">
        <f t="shared" si="12"/>
        <v>0</v>
      </c>
      <c r="M89" s="100"/>
      <c r="N89" s="98"/>
      <c r="O89" s="98"/>
      <c r="P89" s="15"/>
      <c r="Q89" s="16"/>
      <c r="R89" s="16"/>
    </row>
    <row r="90" spans="1:20" ht="153" customHeight="1" x14ac:dyDescent="0.25">
      <c r="A90" s="9"/>
      <c r="B90" s="101">
        <v>29</v>
      </c>
      <c r="C90" s="71">
        <v>10</v>
      </c>
      <c r="D90" s="115" t="s">
        <v>208</v>
      </c>
      <c r="E90" s="158">
        <v>2500</v>
      </c>
      <c r="F90" s="96"/>
      <c r="G90" s="114"/>
      <c r="H90" s="82">
        <v>0</v>
      </c>
      <c r="I90" s="35">
        <v>0.08</v>
      </c>
      <c r="J90" s="82">
        <f t="shared" si="10"/>
        <v>0</v>
      </c>
      <c r="K90" s="44">
        <f t="shared" si="11"/>
        <v>0</v>
      </c>
      <c r="L90" s="44">
        <f t="shared" si="12"/>
        <v>0</v>
      </c>
      <c r="M90" s="100"/>
      <c r="N90" s="98"/>
      <c r="O90" s="98"/>
      <c r="P90" s="15"/>
      <c r="Q90" s="16"/>
      <c r="R90" s="16"/>
    </row>
    <row r="91" spans="1:20" ht="113.25" customHeight="1" x14ac:dyDescent="0.25">
      <c r="A91" s="9"/>
      <c r="B91" s="101">
        <v>29</v>
      </c>
      <c r="C91" s="70">
        <v>11</v>
      </c>
      <c r="D91" s="116" t="s">
        <v>60</v>
      </c>
      <c r="E91" s="158">
        <v>1100</v>
      </c>
      <c r="F91" s="96"/>
      <c r="G91" s="114"/>
      <c r="H91" s="82">
        <v>0</v>
      </c>
      <c r="I91" s="35">
        <v>0.08</v>
      </c>
      <c r="J91" s="82">
        <f t="shared" si="10"/>
        <v>0</v>
      </c>
      <c r="K91" s="44">
        <f t="shared" si="11"/>
        <v>0</v>
      </c>
      <c r="L91" s="44">
        <f t="shared" si="12"/>
        <v>0</v>
      </c>
      <c r="M91" s="100"/>
      <c r="N91" s="98"/>
      <c r="O91" s="98"/>
      <c r="P91" s="15"/>
      <c r="Q91" s="16"/>
      <c r="R91" s="16"/>
    </row>
    <row r="92" spans="1:20" ht="116.25" customHeight="1" x14ac:dyDescent="0.25">
      <c r="A92" s="9"/>
      <c r="B92" s="101">
        <v>29</v>
      </c>
      <c r="C92" s="71">
        <v>12</v>
      </c>
      <c r="D92" s="116" t="s">
        <v>61</v>
      </c>
      <c r="E92" s="158">
        <v>2100</v>
      </c>
      <c r="F92" s="96"/>
      <c r="G92" s="114"/>
      <c r="H92" s="82">
        <v>0</v>
      </c>
      <c r="I92" s="35">
        <v>0.08</v>
      </c>
      <c r="J92" s="82">
        <f t="shared" si="10"/>
        <v>0</v>
      </c>
      <c r="K92" s="44">
        <f t="shared" si="11"/>
        <v>0</v>
      </c>
      <c r="L92" s="44">
        <f t="shared" si="12"/>
        <v>0</v>
      </c>
      <c r="M92" s="100"/>
      <c r="N92" s="98"/>
      <c r="O92" s="98"/>
      <c r="P92" s="15"/>
      <c r="Q92" s="16"/>
      <c r="R92" s="16"/>
    </row>
    <row r="93" spans="1:20" ht="109.5" customHeight="1" x14ac:dyDescent="0.25">
      <c r="A93" s="9"/>
      <c r="B93" s="101">
        <v>29</v>
      </c>
      <c r="C93" s="70">
        <v>13</v>
      </c>
      <c r="D93" s="112" t="s">
        <v>62</v>
      </c>
      <c r="E93" s="158">
        <v>5000</v>
      </c>
      <c r="F93" s="96"/>
      <c r="G93" s="114"/>
      <c r="H93" s="82">
        <v>0</v>
      </c>
      <c r="I93" s="35">
        <v>0.08</v>
      </c>
      <c r="J93" s="82">
        <f t="shared" si="10"/>
        <v>0</v>
      </c>
      <c r="K93" s="44">
        <f t="shared" si="11"/>
        <v>0</v>
      </c>
      <c r="L93" s="44">
        <f t="shared" si="12"/>
        <v>0</v>
      </c>
      <c r="M93" s="100"/>
      <c r="N93" s="98"/>
      <c r="O93" s="98"/>
      <c r="P93" s="15"/>
      <c r="Q93" s="16"/>
      <c r="R93" s="16"/>
    </row>
    <row r="94" spans="1:20" ht="87.75" customHeight="1" x14ac:dyDescent="0.25">
      <c r="A94" s="9"/>
      <c r="B94" s="101">
        <v>29</v>
      </c>
      <c r="C94" s="71">
        <v>14</v>
      </c>
      <c r="D94" s="243" t="s">
        <v>63</v>
      </c>
      <c r="E94" s="158">
        <v>2300</v>
      </c>
      <c r="F94" s="96"/>
      <c r="G94" s="114"/>
      <c r="H94" s="82">
        <v>0</v>
      </c>
      <c r="I94" s="35">
        <v>0.08</v>
      </c>
      <c r="J94" s="82">
        <f t="shared" si="10"/>
        <v>0</v>
      </c>
      <c r="K94" s="44">
        <f t="shared" si="11"/>
        <v>0</v>
      </c>
      <c r="L94" s="44">
        <f t="shared" si="12"/>
        <v>0</v>
      </c>
      <c r="M94" s="100"/>
      <c r="N94" s="98"/>
      <c r="O94" s="98"/>
      <c r="P94" s="15"/>
      <c r="Q94" s="16"/>
      <c r="R94" s="16"/>
    </row>
    <row r="95" spans="1:20" ht="59.25" customHeight="1" x14ac:dyDescent="0.25">
      <c r="A95" s="9"/>
      <c r="B95" s="101">
        <v>29</v>
      </c>
      <c r="C95" s="70">
        <v>15</v>
      </c>
      <c r="D95" s="109" t="s">
        <v>65</v>
      </c>
      <c r="E95" s="158">
        <v>100</v>
      </c>
      <c r="F95" s="96"/>
      <c r="G95" s="114"/>
      <c r="H95" s="82">
        <v>0</v>
      </c>
      <c r="I95" s="35">
        <v>0.08</v>
      </c>
      <c r="J95" s="82">
        <f t="shared" si="10"/>
        <v>0</v>
      </c>
      <c r="K95" s="44">
        <f t="shared" si="11"/>
        <v>0</v>
      </c>
      <c r="L95" s="44">
        <f t="shared" si="12"/>
        <v>0</v>
      </c>
      <c r="M95" s="100"/>
      <c r="N95" s="98"/>
      <c r="O95" s="98"/>
      <c r="P95" s="15"/>
      <c r="Q95" s="16"/>
      <c r="R95" s="16"/>
    </row>
    <row r="96" spans="1:20" ht="41.25" customHeight="1" x14ac:dyDescent="0.25">
      <c r="A96" s="9"/>
      <c r="B96" s="101">
        <v>29</v>
      </c>
      <c r="C96" s="71">
        <v>16</v>
      </c>
      <c r="D96" s="113" t="s">
        <v>56</v>
      </c>
      <c r="E96" s="158"/>
      <c r="F96" s="96"/>
      <c r="G96" s="114"/>
      <c r="H96" s="82">
        <v>0</v>
      </c>
      <c r="I96" s="35">
        <v>0.08</v>
      </c>
      <c r="J96" s="82">
        <f t="shared" si="10"/>
        <v>0</v>
      </c>
      <c r="K96" s="44">
        <f t="shared" si="11"/>
        <v>0</v>
      </c>
      <c r="L96" s="44">
        <f t="shared" si="12"/>
        <v>0</v>
      </c>
      <c r="M96" s="100"/>
      <c r="N96" s="98"/>
      <c r="O96" s="98"/>
      <c r="P96" s="15"/>
      <c r="Q96" s="16"/>
      <c r="R96" s="16"/>
      <c r="S96" s="153"/>
      <c r="T96" s="153"/>
    </row>
    <row r="97" spans="1:1023 1025:2047 2049:3071 3073:4095 4097:5119 5121:6143 6145:7167 7169:8191 8193:9215 9217:10239 10241:11263 11265:12287 12289:13311 13313:14335 14337:15359 15361:16383" ht="51" customHeight="1" x14ac:dyDescent="0.25">
      <c r="A97" s="9"/>
      <c r="B97" s="101">
        <v>29</v>
      </c>
      <c r="C97" s="130">
        <v>14</v>
      </c>
      <c r="D97" s="109" t="s">
        <v>110</v>
      </c>
      <c r="E97" s="158">
        <v>350</v>
      </c>
      <c r="F97" s="96"/>
      <c r="G97" s="99"/>
      <c r="H97" s="82">
        <v>0</v>
      </c>
      <c r="I97" s="22">
        <v>0.08</v>
      </c>
      <c r="J97" s="82">
        <f t="shared" si="10"/>
        <v>0</v>
      </c>
      <c r="K97" s="44">
        <f t="shared" si="11"/>
        <v>0</v>
      </c>
      <c r="L97" s="44">
        <f t="shared" si="12"/>
        <v>0</v>
      </c>
      <c r="M97" s="100"/>
      <c r="N97" s="98"/>
      <c r="O97" s="98"/>
      <c r="P97" s="98"/>
      <c r="Q97" s="24"/>
      <c r="R97" s="16"/>
      <c r="S97" s="153"/>
      <c r="T97" s="153"/>
    </row>
    <row r="98" spans="1:1023 1025:2047 2049:3071 3073:4095 4097:5119 5121:6143 6145:7167 7169:8191 8193:9215 9217:10239 10241:11263 11265:12287 12289:13311 13313:14335 14337:15359 15361:16383" ht="50.25" customHeight="1" x14ac:dyDescent="0.25">
      <c r="A98" s="9"/>
      <c r="B98" s="101">
        <v>29</v>
      </c>
      <c r="C98" s="70">
        <v>17</v>
      </c>
      <c r="D98" s="109" t="s">
        <v>109</v>
      </c>
      <c r="E98" s="158">
        <v>4500</v>
      </c>
      <c r="F98" s="96"/>
      <c r="G98" s="114"/>
      <c r="H98" s="82">
        <v>0</v>
      </c>
      <c r="I98" s="35">
        <v>0.08</v>
      </c>
      <c r="J98" s="82">
        <f t="shared" si="10"/>
        <v>0</v>
      </c>
      <c r="K98" s="44">
        <f t="shared" si="11"/>
        <v>0</v>
      </c>
      <c r="L98" s="44">
        <f t="shared" si="12"/>
        <v>0</v>
      </c>
      <c r="M98" s="100"/>
      <c r="N98" s="98"/>
      <c r="O98" s="98"/>
      <c r="P98" s="15"/>
      <c r="Q98" s="16"/>
      <c r="R98" s="16"/>
    </row>
    <row r="99" spans="1:1023 1025:2047 2049:3071 3073:4095 4097:5119 5121:6143 6145:7167 7169:8191 8193:9215 9217:10239 10241:11263 11265:12287 12289:13311 13313:14335 14337:15359 15361:16383" ht="32.25" customHeight="1" x14ac:dyDescent="0.25">
      <c r="A99" s="9"/>
      <c r="B99" s="101">
        <v>29</v>
      </c>
      <c r="C99" s="71">
        <v>1</v>
      </c>
      <c r="D99" s="109" t="s">
        <v>219</v>
      </c>
      <c r="E99" s="270">
        <v>200</v>
      </c>
      <c r="F99" s="96"/>
      <c r="G99" s="114"/>
      <c r="H99" s="82">
        <v>0</v>
      </c>
      <c r="I99" s="35">
        <v>0.08</v>
      </c>
      <c r="J99" s="82">
        <f t="shared" si="10"/>
        <v>0</v>
      </c>
      <c r="K99" s="44">
        <f t="shared" si="11"/>
        <v>0</v>
      </c>
      <c r="L99" s="44">
        <f t="shared" si="12"/>
        <v>0</v>
      </c>
      <c r="M99" s="256"/>
      <c r="N99" s="257"/>
      <c r="O99" s="166"/>
      <c r="Q99" s="70"/>
      <c r="R99" s="16"/>
      <c r="S99" s="259"/>
      <c r="T99" s="258"/>
      <c r="U99" s="251"/>
      <c r="V99" s="252"/>
      <c r="W99" s="114">
        <v>28.9</v>
      </c>
      <c r="X99" s="22">
        <v>0.08</v>
      </c>
      <c r="Y99" s="253">
        <f t="shared" ref="Y99:BE99" si="13">W99+W99*X99</f>
        <v>31.212</v>
      </c>
      <c r="Z99" s="254">
        <f t="shared" ref="Z99:BF99" si="14">T99*W99</f>
        <v>0</v>
      </c>
      <c r="AA99" s="254">
        <f t="shared" ref="AA99:BG99" si="15">T99*Y99</f>
        <v>0</v>
      </c>
      <c r="AB99" s="255"/>
      <c r="AC99" s="256"/>
      <c r="AD99" s="257"/>
      <c r="AE99" s="166"/>
      <c r="AG99" s="70">
        <v>342</v>
      </c>
      <c r="AH99" s="71">
        <v>1</v>
      </c>
      <c r="AI99" s="103" t="s">
        <v>217</v>
      </c>
      <c r="AJ99" s="250">
        <v>140</v>
      </c>
      <c r="AK99" s="251" t="s">
        <v>218</v>
      </c>
      <c r="AL99" s="252"/>
      <c r="AM99" s="114">
        <v>28.9</v>
      </c>
      <c r="AN99" s="22">
        <v>0.08</v>
      </c>
      <c r="AO99" s="253">
        <f t="shared" si="13"/>
        <v>31.212</v>
      </c>
      <c r="AP99" s="254">
        <f t="shared" si="14"/>
        <v>4046</v>
      </c>
      <c r="AQ99" s="254">
        <f t="shared" si="15"/>
        <v>4369.68</v>
      </c>
      <c r="AR99" s="255"/>
      <c r="AS99" s="256"/>
      <c r="AT99" s="257"/>
      <c r="AU99" s="166"/>
      <c r="AW99" s="70">
        <v>342</v>
      </c>
      <c r="AX99" s="71">
        <v>1</v>
      </c>
      <c r="AY99" s="103" t="s">
        <v>217</v>
      </c>
      <c r="AZ99" s="250">
        <v>140</v>
      </c>
      <c r="BA99" s="251" t="s">
        <v>218</v>
      </c>
      <c r="BB99" s="252"/>
      <c r="BC99" s="114">
        <v>28.9</v>
      </c>
      <c r="BD99" s="22">
        <v>0.08</v>
      </c>
      <c r="BE99" s="253">
        <f t="shared" si="13"/>
        <v>31.212</v>
      </c>
      <c r="BF99" s="254">
        <f t="shared" si="14"/>
        <v>4046</v>
      </c>
      <c r="BG99" s="254">
        <f t="shared" si="15"/>
        <v>4369.68</v>
      </c>
      <c r="BH99" s="255"/>
      <c r="BI99" s="256"/>
      <c r="BJ99" s="257"/>
      <c r="BK99" s="166"/>
      <c r="BM99" s="70">
        <v>342</v>
      </c>
      <c r="BN99" s="71">
        <v>1</v>
      </c>
      <c r="BO99" s="103" t="s">
        <v>217</v>
      </c>
      <c r="BP99" s="250">
        <v>140</v>
      </c>
      <c r="BQ99" s="251" t="s">
        <v>218</v>
      </c>
      <c r="BR99" s="252"/>
      <c r="BS99" s="114">
        <v>28.9</v>
      </c>
      <c r="BT99" s="22">
        <v>0.08</v>
      </c>
      <c r="BU99" s="253">
        <f t="shared" ref="BU99:DQ99" si="16">BS99+BS99*BT99</f>
        <v>31.212</v>
      </c>
      <c r="BV99" s="254">
        <f t="shared" ref="BV99:DR99" si="17">BP99*BS99</f>
        <v>4046</v>
      </c>
      <c r="BW99" s="254">
        <f t="shared" ref="BW99:DS99" si="18">BP99*BU99</f>
        <v>4369.68</v>
      </c>
      <c r="BX99" s="255"/>
      <c r="BY99" s="256"/>
      <c r="BZ99" s="257"/>
      <c r="CA99" s="166"/>
      <c r="CC99" s="70">
        <v>342</v>
      </c>
      <c r="CD99" s="71">
        <v>1</v>
      </c>
      <c r="CE99" s="103" t="s">
        <v>217</v>
      </c>
      <c r="CF99" s="250">
        <v>140</v>
      </c>
      <c r="CG99" s="251" t="s">
        <v>218</v>
      </c>
      <c r="CH99" s="252"/>
      <c r="CI99" s="114">
        <v>28.9</v>
      </c>
      <c r="CJ99" s="22">
        <v>0.08</v>
      </c>
      <c r="CK99" s="253">
        <f t="shared" si="16"/>
        <v>31.212</v>
      </c>
      <c r="CL99" s="254">
        <f t="shared" si="17"/>
        <v>4046</v>
      </c>
      <c r="CM99" s="254">
        <f t="shared" si="18"/>
        <v>4369.68</v>
      </c>
      <c r="CN99" s="255"/>
      <c r="CO99" s="256"/>
      <c r="CP99" s="257"/>
      <c r="CQ99" s="166"/>
      <c r="CS99" s="70">
        <v>342</v>
      </c>
      <c r="CT99" s="71">
        <v>1</v>
      </c>
      <c r="CU99" s="103" t="s">
        <v>217</v>
      </c>
      <c r="CV99" s="250">
        <v>140</v>
      </c>
      <c r="CW99" s="251" t="s">
        <v>218</v>
      </c>
      <c r="CX99" s="252"/>
      <c r="CY99" s="114">
        <v>28.9</v>
      </c>
      <c r="CZ99" s="22">
        <v>0.08</v>
      </c>
      <c r="DA99" s="253">
        <f t="shared" si="16"/>
        <v>31.212</v>
      </c>
      <c r="DB99" s="254">
        <f t="shared" si="17"/>
        <v>4046</v>
      </c>
      <c r="DC99" s="254">
        <f t="shared" si="18"/>
        <v>4369.68</v>
      </c>
      <c r="DD99" s="255"/>
      <c r="DE99" s="256"/>
      <c r="DF99" s="257"/>
      <c r="DG99" s="166"/>
      <c r="DI99" s="70">
        <v>342</v>
      </c>
      <c r="DJ99" s="71">
        <v>1</v>
      </c>
      <c r="DK99" s="103" t="s">
        <v>217</v>
      </c>
      <c r="DL99" s="250">
        <v>140</v>
      </c>
      <c r="DM99" s="251" t="s">
        <v>218</v>
      </c>
      <c r="DN99" s="252"/>
      <c r="DO99" s="114">
        <v>28.9</v>
      </c>
      <c r="DP99" s="22">
        <v>0.08</v>
      </c>
      <c r="DQ99" s="253">
        <f t="shared" si="16"/>
        <v>31.212</v>
      </c>
      <c r="DR99" s="254">
        <f t="shared" si="17"/>
        <v>4046</v>
      </c>
      <c r="DS99" s="254">
        <f t="shared" si="18"/>
        <v>4369.68</v>
      </c>
      <c r="DT99" s="255"/>
      <c r="DU99" s="256"/>
      <c r="DV99" s="257"/>
      <c r="DW99" s="166"/>
      <c r="DY99" s="70">
        <v>342</v>
      </c>
      <c r="DZ99" s="71">
        <v>1</v>
      </c>
      <c r="EA99" s="103" t="s">
        <v>217</v>
      </c>
      <c r="EB99" s="250">
        <v>140</v>
      </c>
      <c r="EC99" s="251" t="s">
        <v>218</v>
      </c>
      <c r="ED99" s="252"/>
      <c r="EE99" s="114">
        <v>28.9</v>
      </c>
      <c r="EF99" s="22">
        <v>0.08</v>
      </c>
      <c r="EG99" s="253">
        <f t="shared" ref="EG99:GC99" si="19">EE99+EE99*EF99</f>
        <v>31.212</v>
      </c>
      <c r="EH99" s="254">
        <f t="shared" ref="EH99:GD99" si="20">EB99*EE99</f>
        <v>4046</v>
      </c>
      <c r="EI99" s="254">
        <f t="shared" ref="EI99:GE99" si="21">EB99*EG99</f>
        <v>4369.68</v>
      </c>
      <c r="EJ99" s="255"/>
      <c r="EK99" s="256"/>
      <c r="EL99" s="257"/>
      <c r="EM99" s="166"/>
      <c r="EO99" s="70">
        <v>342</v>
      </c>
      <c r="EP99" s="71">
        <v>1</v>
      </c>
      <c r="EQ99" s="103" t="s">
        <v>217</v>
      </c>
      <c r="ER99" s="250">
        <v>140</v>
      </c>
      <c r="ES99" s="251" t="s">
        <v>218</v>
      </c>
      <c r="ET99" s="252"/>
      <c r="EU99" s="114">
        <v>28.9</v>
      </c>
      <c r="EV99" s="22">
        <v>0.08</v>
      </c>
      <c r="EW99" s="253">
        <f t="shared" si="19"/>
        <v>31.212</v>
      </c>
      <c r="EX99" s="254">
        <f t="shared" si="20"/>
        <v>4046</v>
      </c>
      <c r="EY99" s="254">
        <f t="shared" si="21"/>
        <v>4369.68</v>
      </c>
      <c r="EZ99" s="255"/>
      <c r="FA99" s="256"/>
      <c r="FB99" s="257"/>
      <c r="FC99" s="166"/>
      <c r="FE99" s="70">
        <v>342</v>
      </c>
      <c r="FF99" s="71">
        <v>1</v>
      </c>
      <c r="FG99" s="103" t="s">
        <v>217</v>
      </c>
      <c r="FH99" s="250">
        <v>140</v>
      </c>
      <c r="FI99" s="251" t="s">
        <v>218</v>
      </c>
      <c r="FJ99" s="252"/>
      <c r="FK99" s="114">
        <v>28.9</v>
      </c>
      <c r="FL99" s="22">
        <v>0.08</v>
      </c>
      <c r="FM99" s="253">
        <f t="shared" si="19"/>
        <v>31.212</v>
      </c>
      <c r="FN99" s="254">
        <f t="shared" si="20"/>
        <v>4046</v>
      </c>
      <c r="FO99" s="254">
        <f t="shared" si="21"/>
        <v>4369.68</v>
      </c>
      <c r="FP99" s="255"/>
      <c r="FQ99" s="256"/>
      <c r="FR99" s="257"/>
      <c r="FS99" s="166"/>
      <c r="FU99" s="70">
        <v>342</v>
      </c>
      <c r="FV99" s="71">
        <v>1</v>
      </c>
      <c r="FW99" s="103" t="s">
        <v>217</v>
      </c>
      <c r="FX99" s="250">
        <v>140</v>
      </c>
      <c r="FY99" s="251" t="s">
        <v>218</v>
      </c>
      <c r="FZ99" s="252"/>
      <c r="GA99" s="114">
        <v>28.9</v>
      </c>
      <c r="GB99" s="22">
        <v>0.08</v>
      </c>
      <c r="GC99" s="253">
        <f t="shared" si="19"/>
        <v>31.212</v>
      </c>
      <c r="GD99" s="254">
        <f t="shared" si="20"/>
        <v>4046</v>
      </c>
      <c r="GE99" s="254">
        <f t="shared" si="21"/>
        <v>4369.68</v>
      </c>
      <c r="GF99" s="255"/>
      <c r="GG99" s="256"/>
      <c r="GH99" s="257"/>
      <c r="GI99" s="166"/>
      <c r="GK99" s="70">
        <v>342</v>
      </c>
      <c r="GL99" s="71">
        <v>1</v>
      </c>
      <c r="GM99" s="103" t="s">
        <v>217</v>
      </c>
      <c r="GN99" s="250">
        <v>140</v>
      </c>
      <c r="GO99" s="251" t="s">
        <v>218</v>
      </c>
      <c r="GP99" s="252"/>
      <c r="GQ99" s="114">
        <v>28.9</v>
      </c>
      <c r="GR99" s="22">
        <v>0.08</v>
      </c>
      <c r="GS99" s="253">
        <f t="shared" ref="GS99:IO99" si="22">GQ99+GQ99*GR99</f>
        <v>31.212</v>
      </c>
      <c r="GT99" s="254">
        <f t="shared" ref="GT99:IP99" si="23">GN99*GQ99</f>
        <v>4046</v>
      </c>
      <c r="GU99" s="254">
        <f t="shared" ref="GU99:IQ99" si="24">GN99*GS99</f>
        <v>4369.68</v>
      </c>
      <c r="GV99" s="255"/>
      <c r="GW99" s="256"/>
      <c r="GX99" s="257"/>
      <c r="GY99" s="166"/>
      <c r="HA99" s="70">
        <v>342</v>
      </c>
      <c r="HB99" s="71">
        <v>1</v>
      </c>
      <c r="HC99" s="103" t="s">
        <v>217</v>
      </c>
      <c r="HD99" s="250">
        <v>140</v>
      </c>
      <c r="HE99" s="251" t="s">
        <v>218</v>
      </c>
      <c r="HF99" s="252"/>
      <c r="HG99" s="114">
        <v>28.9</v>
      </c>
      <c r="HH99" s="22">
        <v>0.08</v>
      </c>
      <c r="HI99" s="253">
        <f t="shared" si="22"/>
        <v>31.212</v>
      </c>
      <c r="HJ99" s="254">
        <f t="shared" si="23"/>
        <v>4046</v>
      </c>
      <c r="HK99" s="254">
        <f t="shared" si="24"/>
        <v>4369.68</v>
      </c>
      <c r="HL99" s="255"/>
      <c r="HM99" s="256"/>
      <c r="HN99" s="257"/>
      <c r="HO99" s="166"/>
      <c r="HQ99" s="70">
        <v>342</v>
      </c>
      <c r="HR99" s="71">
        <v>1</v>
      </c>
      <c r="HS99" s="103" t="s">
        <v>217</v>
      </c>
      <c r="HT99" s="250">
        <v>140</v>
      </c>
      <c r="HU99" s="251" t="s">
        <v>218</v>
      </c>
      <c r="HV99" s="252"/>
      <c r="HW99" s="114">
        <v>28.9</v>
      </c>
      <c r="HX99" s="22">
        <v>0.08</v>
      </c>
      <c r="HY99" s="253">
        <f t="shared" si="22"/>
        <v>31.212</v>
      </c>
      <c r="HZ99" s="254">
        <f t="shared" si="23"/>
        <v>4046</v>
      </c>
      <c r="IA99" s="254">
        <f t="shared" si="24"/>
        <v>4369.68</v>
      </c>
      <c r="IB99" s="255"/>
      <c r="IC99" s="256"/>
      <c r="ID99" s="257"/>
      <c r="IE99" s="166"/>
      <c r="IG99" s="70">
        <v>342</v>
      </c>
      <c r="IH99" s="71">
        <v>1</v>
      </c>
      <c r="II99" s="103" t="s">
        <v>217</v>
      </c>
      <c r="IJ99" s="250">
        <v>140</v>
      </c>
      <c r="IK99" s="251" t="s">
        <v>218</v>
      </c>
      <c r="IL99" s="252"/>
      <c r="IM99" s="114">
        <v>28.9</v>
      </c>
      <c r="IN99" s="22">
        <v>0.08</v>
      </c>
      <c r="IO99" s="253">
        <f t="shared" si="22"/>
        <v>31.212</v>
      </c>
      <c r="IP99" s="254">
        <f t="shared" si="23"/>
        <v>4046</v>
      </c>
      <c r="IQ99" s="254">
        <f t="shared" si="24"/>
        <v>4369.68</v>
      </c>
      <c r="IR99" s="255"/>
      <c r="IS99" s="256"/>
      <c r="IT99" s="257"/>
      <c r="IU99" s="166"/>
      <c r="IW99" s="70">
        <v>342</v>
      </c>
      <c r="IX99" s="71">
        <v>1</v>
      </c>
      <c r="IY99" s="103" t="s">
        <v>217</v>
      </c>
      <c r="IZ99" s="250">
        <v>140</v>
      </c>
      <c r="JA99" s="251" t="s">
        <v>218</v>
      </c>
      <c r="JB99" s="252"/>
      <c r="JC99" s="114">
        <v>28.9</v>
      </c>
      <c r="JD99" s="22">
        <v>0.08</v>
      </c>
      <c r="JE99" s="253">
        <f t="shared" ref="JE99:LA99" si="25">JC99+JC99*JD99</f>
        <v>31.212</v>
      </c>
      <c r="JF99" s="254">
        <f t="shared" ref="JF99:LB99" si="26">IZ99*JC99</f>
        <v>4046</v>
      </c>
      <c r="JG99" s="254">
        <f t="shared" ref="JG99:LC99" si="27">IZ99*JE99</f>
        <v>4369.68</v>
      </c>
      <c r="JH99" s="255"/>
      <c r="JI99" s="256"/>
      <c r="JJ99" s="257"/>
      <c r="JK99" s="166"/>
      <c r="JM99" s="70">
        <v>342</v>
      </c>
      <c r="JN99" s="71">
        <v>1</v>
      </c>
      <c r="JO99" s="103" t="s">
        <v>217</v>
      </c>
      <c r="JP99" s="250">
        <v>140</v>
      </c>
      <c r="JQ99" s="251" t="s">
        <v>218</v>
      </c>
      <c r="JR99" s="252"/>
      <c r="JS99" s="114">
        <v>28.9</v>
      </c>
      <c r="JT99" s="22">
        <v>0.08</v>
      </c>
      <c r="JU99" s="253">
        <f t="shared" si="25"/>
        <v>31.212</v>
      </c>
      <c r="JV99" s="254">
        <f t="shared" si="26"/>
        <v>4046</v>
      </c>
      <c r="JW99" s="254">
        <f t="shared" si="27"/>
        <v>4369.68</v>
      </c>
      <c r="JX99" s="255"/>
      <c r="JY99" s="256"/>
      <c r="JZ99" s="257"/>
      <c r="KA99" s="166"/>
      <c r="KC99" s="70">
        <v>342</v>
      </c>
      <c r="KD99" s="71">
        <v>1</v>
      </c>
      <c r="KE99" s="103" t="s">
        <v>217</v>
      </c>
      <c r="KF99" s="250">
        <v>140</v>
      </c>
      <c r="KG99" s="251" t="s">
        <v>218</v>
      </c>
      <c r="KH99" s="252"/>
      <c r="KI99" s="114">
        <v>28.9</v>
      </c>
      <c r="KJ99" s="22">
        <v>0.08</v>
      </c>
      <c r="KK99" s="253">
        <f t="shared" si="25"/>
        <v>31.212</v>
      </c>
      <c r="KL99" s="254">
        <f t="shared" si="26"/>
        <v>4046</v>
      </c>
      <c r="KM99" s="254">
        <f t="shared" si="27"/>
        <v>4369.68</v>
      </c>
      <c r="KN99" s="255"/>
      <c r="KO99" s="256"/>
      <c r="KP99" s="257"/>
      <c r="KQ99" s="166"/>
      <c r="KS99" s="70">
        <v>342</v>
      </c>
      <c r="KT99" s="71">
        <v>1</v>
      </c>
      <c r="KU99" s="103" t="s">
        <v>217</v>
      </c>
      <c r="KV99" s="250">
        <v>140</v>
      </c>
      <c r="KW99" s="251" t="s">
        <v>218</v>
      </c>
      <c r="KX99" s="252"/>
      <c r="KY99" s="114">
        <v>28.9</v>
      </c>
      <c r="KZ99" s="22">
        <v>0.08</v>
      </c>
      <c r="LA99" s="253">
        <f t="shared" si="25"/>
        <v>31.212</v>
      </c>
      <c r="LB99" s="254">
        <f t="shared" si="26"/>
        <v>4046</v>
      </c>
      <c r="LC99" s="254">
        <f t="shared" si="27"/>
        <v>4369.68</v>
      </c>
      <c r="LD99" s="255"/>
      <c r="LE99" s="256"/>
      <c r="LF99" s="257"/>
      <c r="LG99" s="166"/>
      <c r="LI99" s="70">
        <v>342</v>
      </c>
      <c r="LJ99" s="71">
        <v>1</v>
      </c>
      <c r="LK99" s="103" t="s">
        <v>217</v>
      </c>
      <c r="LL99" s="250">
        <v>140</v>
      </c>
      <c r="LM99" s="251" t="s">
        <v>218</v>
      </c>
      <c r="LN99" s="252"/>
      <c r="LO99" s="114">
        <v>28.9</v>
      </c>
      <c r="LP99" s="22">
        <v>0.08</v>
      </c>
      <c r="LQ99" s="253">
        <f t="shared" ref="LQ99:NM99" si="28">LO99+LO99*LP99</f>
        <v>31.212</v>
      </c>
      <c r="LR99" s="254">
        <f t="shared" ref="LR99:NN99" si="29">LL99*LO99</f>
        <v>4046</v>
      </c>
      <c r="LS99" s="254">
        <f t="shared" ref="LS99:NO99" si="30">LL99*LQ99</f>
        <v>4369.68</v>
      </c>
      <c r="LT99" s="255"/>
      <c r="LU99" s="256"/>
      <c r="LV99" s="257"/>
      <c r="LW99" s="166"/>
      <c r="LY99" s="70">
        <v>342</v>
      </c>
      <c r="LZ99" s="71">
        <v>1</v>
      </c>
      <c r="MA99" s="103" t="s">
        <v>217</v>
      </c>
      <c r="MB99" s="250">
        <v>140</v>
      </c>
      <c r="MC99" s="251" t="s">
        <v>218</v>
      </c>
      <c r="MD99" s="252"/>
      <c r="ME99" s="114">
        <v>28.9</v>
      </c>
      <c r="MF99" s="22">
        <v>0.08</v>
      </c>
      <c r="MG99" s="253">
        <f t="shared" si="28"/>
        <v>31.212</v>
      </c>
      <c r="MH99" s="254">
        <f t="shared" si="29"/>
        <v>4046</v>
      </c>
      <c r="MI99" s="254">
        <f t="shared" si="30"/>
        <v>4369.68</v>
      </c>
      <c r="MJ99" s="255"/>
      <c r="MK99" s="256"/>
      <c r="ML99" s="257"/>
      <c r="MM99" s="166"/>
      <c r="MO99" s="70">
        <v>342</v>
      </c>
      <c r="MP99" s="71">
        <v>1</v>
      </c>
      <c r="MQ99" s="103" t="s">
        <v>217</v>
      </c>
      <c r="MR99" s="250">
        <v>140</v>
      </c>
      <c r="MS99" s="251" t="s">
        <v>218</v>
      </c>
      <c r="MT99" s="252"/>
      <c r="MU99" s="114">
        <v>28.9</v>
      </c>
      <c r="MV99" s="22">
        <v>0.08</v>
      </c>
      <c r="MW99" s="253">
        <f t="shared" si="28"/>
        <v>31.212</v>
      </c>
      <c r="MX99" s="254">
        <f t="shared" si="29"/>
        <v>4046</v>
      </c>
      <c r="MY99" s="254">
        <f t="shared" si="30"/>
        <v>4369.68</v>
      </c>
      <c r="MZ99" s="255"/>
      <c r="NA99" s="256"/>
      <c r="NB99" s="257"/>
      <c r="NC99" s="166"/>
      <c r="NE99" s="70">
        <v>342</v>
      </c>
      <c r="NF99" s="71">
        <v>1</v>
      </c>
      <c r="NG99" s="103" t="s">
        <v>217</v>
      </c>
      <c r="NH99" s="250">
        <v>140</v>
      </c>
      <c r="NI99" s="251" t="s">
        <v>218</v>
      </c>
      <c r="NJ99" s="252"/>
      <c r="NK99" s="114">
        <v>28.9</v>
      </c>
      <c r="NL99" s="22">
        <v>0.08</v>
      </c>
      <c r="NM99" s="253">
        <f t="shared" si="28"/>
        <v>31.212</v>
      </c>
      <c r="NN99" s="254">
        <f t="shared" si="29"/>
        <v>4046</v>
      </c>
      <c r="NO99" s="254">
        <f t="shared" si="30"/>
        <v>4369.68</v>
      </c>
      <c r="NP99" s="255"/>
      <c r="NQ99" s="256"/>
      <c r="NR99" s="257"/>
      <c r="NS99" s="166"/>
      <c r="NU99" s="70">
        <v>342</v>
      </c>
      <c r="NV99" s="71">
        <v>1</v>
      </c>
      <c r="NW99" s="103" t="s">
        <v>217</v>
      </c>
      <c r="NX99" s="250">
        <v>140</v>
      </c>
      <c r="NY99" s="251" t="s">
        <v>218</v>
      </c>
      <c r="NZ99" s="252"/>
      <c r="OA99" s="114">
        <v>28.9</v>
      </c>
      <c r="OB99" s="22">
        <v>0.08</v>
      </c>
      <c r="OC99" s="253">
        <f t="shared" ref="OC99:PY99" si="31">OA99+OA99*OB99</f>
        <v>31.212</v>
      </c>
      <c r="OD99" s="254">
        <f t="shared" ref="OD99:PZ99" si="32">NX99*OA99</f>
        <v>4046</v>
      </c>
      <c r="OE99" s="254">
        <f t="shared" ref="OE99:QA99" si="33">NX99*OC99</f>
        <v>4369.68</v>
      </c>
      <c r="OF99" s="255"/>
      <c r="OG99" s="256"/>
      <c r="OH99" s="257"/>
      <c r="OI99" s="166"/>
      <c r="OK99" s="70">
        <v>342</v>
      </c>
      <c r="OL99" s="71">
        <v>1</v>
      </c>
      <c r="OM99" s="103" t="s">
        <v>217</v>
      </c>
      <c r="ON99" s="250">
        <v>140</v>
      </c>
      <c r="OO99" s="251" t="s">
        <v>218</v>
      </c>
      <c r="OP99" s="252"/>
      <c r="OQ99" s="114">
        <v>28.9</v>
      </c>
      <c r="OR99" s="22">
        <v>0.08</v>
      </c>
      <c r="OS99" s="253">
        <f t="shared" si="31"/>
        <v>31.212</v>
      </c>
      <c r="OT99" s="254">
        <f t="shared" si="32"/>
        <v>4046</v>
      </c>
      <c r="OU99" s="254">
        <f t="shared" si="33"/>
        <v>4369.68</v>
      </c>
      <c r="OV99" s="255"/>
      <c r="OW99" s="256"/>
      <c r="OX99" s="257"/>
      <c r="OY99" s="166"/>
      <c r="PA99" s="70">
        <v>342</v>
      </c>
      <c r="PB99" s="71">
        <v>1</v>
      </c>
      <c r="PC99" s="103" t="s">
        <v>217</v>
      </c>
      <c r="PD99" s="250">
        <v>140</v>
      </c>
      <c r="PE99" s="251" t="s">
        <v>218</v>
      </c>
      <c r="PF99" s="252"/>
      <c r="PG99" s="114">
        <v>28.9</v>
      </c>
      <c r="PH99" s="22">
        <v>0.08</v>
      </c>
      <c r="PI99" s="253">
        <f t="shared" si="31"/>
        <v>31.212</v>
      </c>
      <c r="PJ99" s="254">
        <f t="shared" si="32"/>
        <v>4046</v>
      </c>
      <c r="PK99" s="254">
        <f t="shared" si="33"/>
        <v>4369.68</v>
      </c>
      <c r="PL99" s="255"/>
      <c r="PM99" s="256"/>
      <c r="PN99" s="257"/>
      <c r="PO99" s="166"/>
      <c r="PQ99" s="70">
        <v>342</v>
      </c>
      <c r="PR99" s="71">
        <v>1</v>
      </c>
      <c r="PS99" s="103" t="s">
        <v>217</v>
      </c>
      <c r="PT99" s="250">
        <v>140</v>
      </c>
      <c r="PU99" s="251" t="s">
        <v>218</v>
      </c>
      <c r="PV99" s="252"/>
      <c r="PW99" s="114">
        <v>28.9</v>
      </c>
      <c r="PX99" s="22">
        <v>0.08</v>
      </c>
      <c r="PY99" s="253">
        <f t="shared" si="31"/>
        <v>31.212</v>
      </c>
      <c r="PZ99" s="254">
        <f t="shared" si="32"/>
        <v>4046</v>
      </c>
      <c r="QA99" s="254">
        <f t="shared" si="33"/>
        <v>4369.68</v>
      </c>
      <c r="QB99" s="255"/>
      <c r="QC99" s="256"/>
      <c r="QD99" s="257"/>
      <c r="QE99" s="166"/>
      <c r="QG99" s="70">
        <v>342</v>
      </c>
      <c r="QH99" s="71">
        <v>1</v>
      </c>
      <c r="QI99" s="103" t="s">
        <v>217</v>
      </c>
      <c r="QJ99" s="250">
        <v>140</v>
      </c>
      <c r="QK99" s="251" t="s">
        <v>218</v>
      </c>
      <c r="QL99" s="252"/>
      <c r="QM99" s="114">
        <v>28.9</v>
      </c>
      <c r="QN99" s="22">
        <v>0.08</v>
      </c>
      <c r="QO99" s="253">
        <f t="shared" ref="QO99:SK99" si="34">QM99+QM99*QN99</f>
        <v>31.212</v>
      </c>
      <c r="QP99" s="254">
        <f t="shared" ref="QP99:SL99" si="35">QJ99*QM99</f>
        <v>4046</v>
      </c>
      <c r="QQ99" s="254">
        <f t="shared" ref="QQ99:SM99" si="36">QJ99*QO99</f>
        <v>4369.68</v>
      </c>
      <c r="QR99" s="255"/>
      <c r="QS99" s="256"/>
      <c r="QT99" s="257"/>
      <c r="QU99" s="166"/>
      <c r="QW99" s="70">
        <v>342</v>
      </c>
      <c r="QX99" s="71">
        <v>1</v>
      </c>
      <c r="QY99" s="103" t="s">
        <v>217</v>
      </c>
      <c r="QZ99" s="250">
        <v>140</v>
      </c>
      <c r="RA99" s="251" t="s">
        <v>218</v>
      </c>
      <c r="RB99" s="252"/>
      <c r="RC99" s="114">
        <v>28.9</v>
      </c>
      <c r="RD99" s="22">
        <v>0.08</v>
      </c>
      <c r="RE99" s="253">
        <f t="shared" si="34"/>
        <v>31.212</v>
      </c>
      <c r="RF99" s="254">
        <f t="shared" si="35"/>
        <v>4046</v>
      </c>
      <c r="RG99" s="254">
        <f t="shared" si="36"/>
        <v>4369.68</v>
      </c>
      <c r="RH99" s="255"/>
      <c r="RI99" s="256"/>
      <c r="RJ99" s="257"/>
      <c r="RK99" s="166"/>
      <c r="RM99" s="70">
        <v>342</v>
      </c>
      <c r="RN99" s="71">
        <v>1</v>
      </c>
      <c r="RO99" s="103" t="s">
        <v>217</v>
      </c>
      <c r="RP99" s="250">
        <v>140</v>
      </c>
      <c r="RQ99" s="251" t="s">
        <v>218</v>
      </c>
      <c r="RR99" s="252"/>
      <c r="RS99" s="114">
        <v>28.9</v>
      </c>
      <c r="RT99" s="22">
        <v>0.08</v>
      </c>
      <c r="RU99" s="253">
        <f t="shared" si="34"/>
        <v>31.212</v>
      </c>
      <c r="RV99" s="254">
        <f t="shared" si="35"/>
        <v>4046</v>
      </c>
      <c r="RW99" s="254">
        <f t="shared" si="36"/>
        <v>4369.68</v>
      </c>
      <c r="RX99" s="255"/>
      <c r="RY99" s="256"/>
      <c r="RZ99" s="257"/>
      <c r="SA99" s="166"/>
      <c r="SC99" s="70">
        <v>342</v>
      </c>
      <c r="SD99" s="71">
        <v>1</v>
      </c>
      <c r="SE99" s="103" t="s">
        <v>217</v>
      </c>
      <c r="SF99" s="250">
        <v>140</v>
      </c>
      <c r="SG99" s="251" t="s">
        <v>218</v>
      </c>
      <c r="SH99" s="252"/>
      <c r="SI99" s="114">
        <v>28.9</v>
      </c>
      <c r="SJ99" s="22">
        <v>0.08</v>
      </c>
      <c r="SK99" s="253">
        <f t="shared" si="34"/>
        <v>31.212</v>
      </c>
      <c r="SL99" s="254">
        <f t="shared" si="35"/>
        <v>4046</v>
      </c>
      <c r="SM99" s="254">
        <f t="shared" si="36"/>
        <v>4369.68</v>
      </c>
      <c r="SN99" s="255"/>
      <c r="SO99" s="256"/>
      <c r="SP99" s="257"/>
      <c r="SQ99" s="166"/>
      <c r="SS99" s="70">
        <v>342</v>
      </c>
      <c r="ST99" s="71">
        <v>1</v>
      </c>
      <c r="SU99" s="103" t="s">
        <v>217</v>
      </c>
      <c r="SV99" s="250">
        <v>140</v>
      </c>
      <c r="SW99" s="251" t="s">
        <v>218</v>
      </c>
      <c r="SX99" s="252"/>
      <c r="SY99" s="114">
        <v>28.9</v>
      </c>
      <c r="SZ99" s="22">
        <v>0.08</v>
      </c>
      <c r="TA99" s="253">
        <f t="shared" ref="TA99:UW99" si="37">SY99+SY99*SZ99</f>
        <v>31.212</v>
      </c>
      <c r="TB99" s="254">
        <f t="shared" ref="TB99:UX99" si="38">SV99*SY99</f>
        <v>4046</v>
      </c>
      <c r="TC99" s="254">
        <f t="shared" ref="TC99:UY99" si="39">SV99*TA99</f>
        <v>4369.68</v>
      </c>
      <c r="TD99" s="255"/>
      <c r="TE99" s="256"/>
      <c r="TF99" s="257"/>
      <c r="TG99" s="166"/>
      <c r="TI99" s="70">
        <v>342</v>
      </c>
      <c r="TJ99" s="71">
        <v>1</v>
      </c>
      <c r="TK99" s="103" t="s">
        <v>217</v>
      </c>
      <c r="TL99" s="250">
        <v>140</v>
      </c>
      <c r="TM99" s="251" t="s">
        <v>218</v>
      </c>
      <c r="TN99" s="252"/>
      <c r="TO99" s="114">
        <v>28.9</v>
      </c>
      <c r="TP99" s="22">
        <v>0.08</v>
      </c>
      <c r="TQ99" s="253">
        <f t="shared" si="37"/>
        <v>31.212</v>
      </c>
      <c r="TR99" s="254">
        <f t="shared" si="38"/>
        <v>4046</v>
      </c>
      <c r="TS99" s="254">
        <f t="shared" si="39"/>
        <v>4369.68</v>
      </c>
      <c r="TT99" s="255"/>
      <c r="TU99" s="256"/>
      <c r="TV99" s="257"/>
      <c r="TW99" s="166"/>
      <c r="TY99" s="70">
        <v>342</v>
      </c>
      <c r="TZ99" s="71">
        <v>1</v>
      </c>
      <c r="UA99" s="103" t="s">
        <v>217</v>
      </c>
      <c r="UB99" s="250">
        <v>140</v>
      </c>
      <c r="UC99" s="251" t="s">
        <v>218</v>
      </c>
      <c r="UD99" s="252"/>
      <c r="UE99" s="114">
        <v>28.9</v>
      </c>
      <c r="UF99" s="22">
        <v>0.08</v>
      </c>
      <c r="UG99" s="253">
        <f t="shared" si="37"/>
        <v>31.212</v>
      </c>
      <c r="UH99" s="254">
        <f t="shared" si="38"/>
        <v>4046</v>
      </c>
      <c r="UI99" s="254">
        <f t="shared" si="39"/>
        <v>4369.68</v>
      </c>
      <c r="UJ99" s="255"/>
      <c r="UK99" s="256"/>
      <c r="UL99" s="257"/>
      <c r="UM99" s="166"/>
      <c r="UO99" s="70">
        <v>342</v>
      </c>
      <c r="UP99" s="71">
        <v>1</v>
      </c>
      <c r="UQ99" s="103" t="s">
        <v>217</v>
      </c>
      <c r="UR99" s="250">
        <v>140</v>
      </c>
      <c r="US99" s="251" t="s">
        <v>218</v>
      </c>
      <c r="UT99" s="252"/>
      <c r="UU99" s="114">
        <v>28.9</v>
      </c>
      <c r="UV99" s="22">
        <v>0.08</v>
      </c>
      <c r="UW99" s="253">
        <f t="shared" si="37"/>
        <v>31.212</v>
      </c>
      <c r="UX99" s="254">
        <f t="shared" si="38"/>
        <v>4046</v>
      </c>
      <c r="UY99" s="254">
        <f t="shared" si="39"/>
        <v>4369.68</v>
      </c>
      <c r="UZ99" s="255"/>
      <c r="VA99" s="256"/>
      <c r="VB99" s="257"/>
      <c r="VC99" s="166"/>
      <c r="VE99" s="70">
        <v>342</v>
      </c>
      <c r="VF99" s="71">
        <v>1</v>
      </c>
      <c r="VG99" s="103" t="s">
        <v>217</v>
      </c>
      <c r="VH99" s="250">
        <v>140</v>
      </c>
      <c r="VI99" s="251" t="s">
        <v>218</v>
      </c>
      <c r="VJ99" s="252"/>
      <c r="VK99" s="114">
        <v>28.9</v>
      </c>
      <c r="VL99" s="22">
        <v>0.08</v>
      </c>
      <c r="VM99" s="253">
        <f t="shared" ref="VM99:XI99" si="40">VK99+VK99*VL99</f>
        <v>31.212</v>
      </c>
      <c r="VN99" s="254">
        <f t="shared" ref="VN99:XJ99" si="41">VH99*VK99</f>
        <v>4046</v>
      </c>
      <c r="VO99" s="254">
        <f t="shared" ref="VO99:XK99" si="42">VH99*VM99</f>
        <v>4369.68</v>
      </c>
      <c r="VP99" s="255"/>
      <c r="VQ99" s="256"/>
      <c r="VR99" s="257"/>
      <c r="VS99" s="166"/>
      <c r="VU99" s="70">
        <v>342</v>
      </c>
      <c r="VV99" s="71">
        <v>1</v>
      </c>
      <c r="VW99" s="103" t="s">
        <v>217</v>
      </c>
      <c r="VX99" s="250">
        <v>140</v>
      </c>
      <c r="VY99" s="251" t="s">
        <v>218</v>
      </c>
      <c r="VZ99" s="252"/>
      <c r="WA99" s="114">
        <v>28.9</v>
      </c>
      <c r="WB99" s="22">
        <v>0.08</v>
      </c>
      <c r="WC99" s="253">
        <f t="shared" si="40"/>
        <v>31.212</v>
      </c>
      <c r="WD99" s="254">
        <f t="shared" si="41"/>
        <v>4046</v>
      </c>
      <c r="WE99" s="254">
        <f t="shared" si="42"/>
        <v>4369.68</v>
      </c>
      <c r="WF99" s="255"/>
      <c r="WG99" s="256"/>
      <c r="WH99" s="257"/>
      <c r="WI99" s="166"/>
      <c r="WK99" s="70">
        <v>342</v>
      </c>
      <c r="WL99" s="71">
        <v>1</v>
      </c>
      <c r="WM99" s="103" t="s">
        <v>217</v>
      </c>
      <c r="WN99" s="250">
        <v>140</v>
      </c>
      <c r="WO99" s="251" t="s">
        <v>218</v>
      </c>
      <c r="WP99" s="252"/>
      <c r="WQ99" s="114">
        <v>28.9</v>
      </c>
      <c r="WR99" s="22">
        <v>0.08</v>
      </c>
      <c r="WS99" s="253">
        <f t="shared" si="40"/>
        <v>31.212</v>
      </c>
      <c r="WT99" s="254">
        <f t="shared" si="41"/>
        <v>4046</v>
      </c>
      <c r="WU99" s="254">
        <f t="shared" si="42"/>
        <v>4369.68</v>
      </c>
      <c r="WV99" s="255"/>
      <c r="WW99" s="256"/>
      <c r="WX99" s="257"/>
      <c r="WY99" s="166"/>
      <c r="XA99" s="70">
        <v>342</v>
      </c>
      <c r="XB99" s="71">
        <v>1</v>
      </c>
      <c r="XC99" s="103" t="s">
        <v>217</v>
      </c>
      <c r="XD99" s="250">
        <v>140</v>
      </c>
      <c r="XE99" s="251" t="s">
        <v>218</v>
      </c>
      <c r="XF99" s="252"/>
      <c r="XG99" s="114">
        <v>28.9</v>
      </c>
      <c r="XH99" s="22">
        <v>0.08</v>
      </c>
      <c r="XI99" s="253">
        <f t="shared" si="40"/>
        <v>31.212</v>
      </c>
      <c r="XJ99" s="254">
        <f t="shared" si="41"/>
        <v>4046</v>
      </c>
      <c r="XK99" s="254">
        <f t="shared" si="42"/>
        <v>4369.68</v>
      </c>
      <c r="XL99" s="255"/>
      <c r="XM99" s="256"/>
      <c r="XN99" s="257"/>
      <c r="XO99" s="166"/>
      <c r="XQ99" s="70">
        <v>342</v>
      </c>
      <c r="XR99" s="71">
        <v>1</v>
      </c>
      <c r="XS99" s="103" t="s">
        <v>217</v>
      </c>
      <c r="XT99" s="250">
        <v>140</v>
      </c>
      <c r="XU99" s="251" t="s">
        <v>218</v>
      </c>
      <c r="XV99" s="252"/>
      <c r="XW99" s="114">
        <v>28.9</v>
      </c>
      <c r="XX99" s="22">
        <v>0.08</v>
      </c>
      <c r="XY99" s="253">
        <f t="shared" ref="XY99:ZU99" si="43">XW99+XW99*XX99</f>
        <v>31.212</v>
      </c>
      <c r="XZ99" s="254">
        <f t="shared" ref="XZ99:ZV99" si="44">XT99*XW99</f>
        <v>4046</v>
      </c>
      <c r="YA99" s="254">
        <f t="shared" ref="YA99:ZW99" si="45">XT99*XY99</f>
        <v>4369.68</v>
      </c>
      <c r="YB99" s="255"/>
      <c r="YC99" s="256"/>
      <c r="YD99" s="257"/>
      <c r="YE99" s="166"/>
      <c r="YG99" s="70">
        <v>342</v>
      </c>
      <c r="YH99" s="71">
        <v>1</v>
      </c>
      <c r="YI99" s="103" t="s">
        <v>217</v>
      </c>
      <c r="YJ99" s="250">
        <v>140</v>
      </c>
      <c r="YK99" s="251" t="s">
        <v>218</v>
      </c>
      <c r="YL99" s="252"/>
      <c r="YM99" s="114">
        <v>28.9</v>
      </c>
      <c r="YN99" s="22">
        <v>0.08</v>
      </c>
      <c r="YO99" s="253">
        <f t="shared" si="43"/>
        <v>31.212</v>
      </c>
      <c r="YP99" s="254">
        <f t="shared" si="44"/>
        <v>4046</v>
      </c>
      <c r="YQ99" s="254">
        <f t="shared" si="45"/>
        <v>4369.68</v>
      </c>
      <c r="YR99" s="255"/>
      <c r="YS99" s="256"/>
      <c r="YT99" s="257"/>
      <c r="YU99" s="166"/>
      <c r="YW99" s="70">
        <v>342</v>
      </c>
      <c r="YX99" s="71">
        <v>1</v>
      </c>
      <c r="YY99" s="103" t="s">
        <v>217</v>
      </c>
      <c r="YZ99" s="250">
        <v>140</v>
      </c>
      <c r="ZA99" s="251" t="s">
        <v>218</v>
      </c>
      <c r="ZB99" s="252"/>
      <c r="ZC99" s="114">
        <v>28.9</v>
      </c>
      <c r="ZD99" s="22">
        <v>0.08</v>
      </c>
      <c r="ZE99" s="253">
        <f t="shared" si="43"/>
        <v>31.212</v>
      </c>
      <c r="ZF99" s="254">
        <f t="shared" si="44"/>
        <v>4046</v>
      </c>
      <c r="ZG99" s="254">
        <f t="shared" si="45"/>
        <v>4369.68</v>
      </c>
      <c r="ZH99" s="255"/>
      <c r="ZI99" s="256"/>
      <c r="ZJ99" s="257"/>
      <c r="ZK99" s="166"/>
      <c r="ZM99" s="70">
        <v>342</v>
      </c>
      <c r="ZN99" s="71">
        <v>1</v>
      </c>
      <c r="ZO99" s="103" t="s">
        <v>217</v>
      </c>
      <c r="ZP99" s="250">
        <v>140</v>
      </c>
      <c r="ZQ99" s="251" t="s">
        <v>218</v>
      </c>
      <c r="ZR99" s="252"/>
      <c r="ZS99" s="114">
        <v>28.9</v>
      </c>
      <c r="ZT99" s="22">
        <v>0.08</v>
      </c>
      <c r="ZU99" s="253">
        <f t="shared" si="43"/>
        <v>31.212</v>
      </c>
      <c r="ZV99" s="254">
        <f t="shared" si="44"/>
        <v>4046</v>
      </c>
      <c r="ZW99" s="254">
        <f t="shared" si="45"/>
        <v>4369.68</v>
      </c>
      <c r="ZX99" s="255"/>
      <c r="ZY99" s="256"/>
      <c r="ZZ99" s="257"/>
      <c r="AAA99" s="166"/>
      <c r="AAC99" s="70">
        <v>342</v>
      </c>
      <c r="AAD99" s="71">
        <v>1</v>
      </c>
      <c r="AAE99" s="103" t="s">
        <v>217</v>
      </c>
      <c r="AAF99" s="250">
        <v>140</v>
      </c>
      <c r="AAG99" s="251" t="s">
        <v>218</v>
      </c>
      <c r="AAH99" s="252"/>
      <c r="AAI99" s="114">
        <v>28.9</v>
      </c>
      <c r="AAJ99" s="22">
        <v>0.08</v>
      </c>
      <c r="AAK99" s="253">
        <f t="shared" ref="AAK99:ACG99" si="46">AAI99+AAI99*AAJ99</f>
        <v>31.212</v>
      </c>
      <c r="AAL99" s="254">
        <f t="shared" ref="AAL99:ACH99" si="47">AAF99*AAI99</f>
        <v>4046</v>
      </c>
      <c r="AAM99" s="254">
        <f t="shared" ref="AAM99:ACI99" si="48">AAF99*AAK99</f>
        <v>4369.68</v>
      </c>
      <c r="AAN99" s="255"/>
      <c r="AAO99" s="256"/>
      <c r="AAP99" s="257"/>
      <c r="AAQ99" s="166"/>
      <c r="AAS99" s="70">
        <v>342</v>
      </c>
      <c r="AAT99" s="71">
        <v>1</v>
      </c>
      <c r="AAU99" s="103" t="s">
        <v>217</v>
      </c>
      <c r="AAV99" s="250">
        <v>140</v>
      </c>
      <c r="AAW99" s="251" t="s">
        <v>218</v>
      </c>
      <c r="AAX99" s="252"/>
      <c r="AAY99" s="114">
        <v>28.9</v>
      </c>
      <c r="AAZ99" s="22">
        <v>0.08</v>
      </c>
      <c r="ABA99" s="253">
        <f t="shared" si="46"/>
        <v>31.212</v>
      </c>
      <c r="ABB99" s="254">
        <f t="shared" si="47"/>
        <v>4046</v>
      </c>
      <c r="ABC99" s="254">
        <f t="shared" si="48"/>
        <v>4369.68</v>
      </c>
      <c r="ABD99" s="255"/>
      <c r="ABE99" s="256"/>
      <c r="ABF99" s="257"/>
      <c r="ABG99" s="166"/>
      <c r="ABI99" s="70">
        <v>342</v>
      </c>
      <c r="ABJ99" s="71">
        <v>1</v>
      </c>
      <c r="ABK99" s="103" t="s">
        <v>217</v>
      </c>
      <c r="ABL99" s="250">
        <v>140</v>
      </c>
      <c r="ABM99" s="251" t="s">
        <v>218</v>
      </c>
      <c r="ABN99" s="252"/>
      <c r="ABO99" s="114">
        <v>28.9</v>
      </c>
      <c r="ABP99" s="22">
        <v>0.08</v>
      </c>
      <c r="ABQ99" s="253">
        <f t="shared" si="46"/>
        <v>31.212</v>
      </c>
      <c r="ABR99" s="254">
        <f t="shared" si="47"/>
        <v>4046</v>
      </c>
      <c r="ABS99" s="254">
        <f t="shared" si="48"/>
        <v>4369.68</v>
      </c>
      <c r="ABT99" s="255"/>
      <c r="ABU99" s="256"/>
      <c r="ABV99" s="257"/>
      <c r="ABW99" s="166"/>
      <c r="ABY99" s="70">
        <v>342</v>
      </c>
      <c r="ABZ99" s="71">
        <v>1</v>
      </c>
      <c r="ACA99" s="103" t="s">
        <v>217</v>
      </c>
      <c r="ACB99" s="250">
        <v>140</v>
      </c>
      <c r="ACC99" s="251" t="s">
        <v>218</v>
      </c>
      <c r="ACD99" s="252"/>
      <c r="ACE99" s="114">
        <v>28.9</v>
      </c>
      <c r="ACF99" s="22">
        <v>0.08</v>
      </c>
      <c r="ACG99" s="253">
        <f t="shared" si="46"/>
        <v>31.212</v>
      </c>
      <c r="ACH99" s="254">
        <f t="shared" si="47"/>
        <v>4046</v>
      </c>
      <c r="ACI99" s="254">
        <f t="shared" si="48"/>
        <v>4369.68</v>
      </c>
      <c r="ACJ99" s="255"/>
      <c r="ACK99" s="256"/>
      <c r="ACL99" s="257"/>
      <c r="ACM99" s="166"/>
      <c r="ACO99" s="70">
        <v>342</v>
      </c>
      <c r="ACP99" s="71">
        <v>1</v>
      </c>
      <c r="ACQ99" s="103" t="s">
        <v>217</v>
      </c>
      <c r="ACR99" s="250">
        <v>140</v>
      </c>
      <c r="ACS99" s="251" t="s">
        <v>218</v>
      </c>
      <c r="ACT99" s="252"/>
      <c r="ACU99" s="114">
        <v>28.9</v>
      </c>
      <c r="ACV99" s="22">
        <v>0.08</v>
      </c>
      <c r="ACW99" s="253">
        <f t="shared" ref="ACW99:AES99" si="49">ACU99+ACU99*ACV99</f>
        <v>31.212</v>
      </c>
      <c r="ACX99" s="254">
        <f t="shared" ref="ACX99:AET99" si="50">ACR99*ACU99</f>
        <v>4046</v>
      </c>
      <c r="ACY99" s="254">
        <f t="shared" ref="ACY99:AEU99" si="51">ACR99*ACW99</f>
        <v>4369.68</v>
      </c>
      <c r="ACZ99" s="255"/>
      <c r="ADA99" s="256"/>
      <c r="ADB99" s="257"/>
      <c r="ADC99" s="166"/>
      <c r="ADE99" s="70">
        <v>342</v>
      </c>
      <c r="ADF99" s="71">
        <v>1</v>
      </c>
      <c r="ADG99" s="103" t="s">
        <v>217</v>
      </c>
      <c r="ADH99" s="250">
        <v>140</v>
      </c>
      <c r="ADI99" s="251" t="s">
        <v>218</v>
      </c>
      <c r="ADJ99" s="252"/>
      <c r="ADK99" s="114">
        <v>28.9</v>
      </c>
      <c r="ADL99" s="22">
        <v>0.08</v>
      </c>
      <c r="ADM99" s="253">
        <f t="shared" si="49"/>
        <v>31.212</v>
      </c>
      <c r="ADN99" s="254">
        <f t="shared" si="50"/>
        <v>4046</v>
      </c>
      <c r="ADO99" s="254">
        <f t="shared" si="51"/>
        <v>4369.68</v>
      </c>
      <c r="ADP99" s="255"/>
      <c r="ADQ99" s="256"/>
      <c r="ADR99" s="257"/>
      <c r="ADS99" s="166"/>
      <c r="ADU99" s="70">
        <v>342</v>
      </c>
      <c r="ADV99" s="71">
        <v>1</v>
      </c>
      <c r="ADW99" s="103" t="s">
        <v>217</v>
      </c>
      <c r="ADX99" s="250">
        <v>140</v>
      </c>
      <c r="ADY99" s="251" t="s">
        <v>218</v>
      </c>
      <c r="ADZ99" s="252"/>
      <c r="AEA99" s="114">
        <v>28.9</v>
      </c>
      <c r="AEB99" s="22">
        <v>0.08</v>
      </c>
      <c r="AEC99" s="253">
        <f t="shared" si="49"/>
        <v>31.212</v>
      </c>
      <c r="AED99" s="254">
        <f t="shared" si="50"/>
        <v>4046</v>
      </c>
      <c r="AEE99" s="254">
        <f t="shared" si="51"/>
        <v>4369.68</v>
      </c>
      <c r="AEF99" s="255"/>
      <c r="AEG99" s="256"/>
      <c r="AEH99" s="257"/>
      <c r="AEI99" s="166"/>
      <c r="AEK99" s="70">
        <v>342</v>
      </c>
      <c r="AEL99" s="71">
        <v>1</v>
      </c>
      <c r="AEM99" s="103" t="s">
        <v>217</v>
      </c>
      <c r="AEN99" s="250">
        <v>140</v>
      </c>
      <c r="AEO99" s="251" t="s">
        <v>218</v>
      </c>
      <c r="AEP99" s="252"/>
      <c r="AEQ99" s="114">
        <v>28.9</v>
      </c>
      <c r="AER99" s="22">
        <v>0.08</v>
      </c>
      <c r="AES99" s="253">
        <f t="shared" si="49"/>
        <v>31.212</v>
      </c>
      <c r="AET99" s="254">
        <f t="shared" si="50"/>
        <v>4046</v>
      </c>
      <c r="AEU99" s="254">
        <f t="shared" si="51"/>
        <v>4369.68</v>
      </c>
      <c r="AEV99" s="255"/>
      <c r="AEW99" s="256"/>
      <c r="AEX99" s="257"/>
      <c r="AEY99" s="166"/>
      <c r="AFA99" s="70">
        <v>342</v>
      </c>
      <c r="AFB99" s="71">
        <v>1</v>
      </c>
      <c r="AFC99" s="103" t="s">
        <v>217</v>
      </c>
      <c r="AFD99" s="250">
        <v>140</v>
      </c>
      <c r="AFE99" s="251" t="s">
        <v>218</v>
      </c>
      <c r="AFF99" s="252"/>
      <c r="AFG99" s="114">
        <v>28.9</v>
      </c>
      <c r="AFH99" s="22">
        <v>0.08</v>
      </c>
      <c r="AFI99" s="253">
        <f t="shared" ref="AFI99:AHE99" si="52">AFG99+AFG99*AFH99</f>
        <v>31.212</v>
      </c>
      <c r="AFJ99" s="254">
        <f t="shared" ref="AFJ99:AHF99" si="53">AFD99*AFG99</f>
        <v>4046</v>
      </c>
      <c r="AFK99" s="254">
        <f t="shared" ref="AFK99:AHG99" si="54">AFD99*AFI99</f>
        <v>4369.68</v>
      </c>
      <c r="AFL99" s="255"/>
      <c r="AFM99" s="256"/>
      <c r="AFN99" s="257"/>
      <c r="AFO99" s="166"/>
      <c r="AFQ99" s="70">
        <v>342</v>
      </c>
      <c r="AFR99" s="71">
        <v>1</v>
      </c>
      <c r="AFS99" s="103" t="s">
        <v>217</v>
      </c>
      <c r="AFT99" s="250">
        <v>140</v>
      </c>
      <c r="AFU99" s="251" t="s">
        <v>218</v>
      </c>
      <c r="AFV99" s="252"/>
      <c r="AFW99" s="114">
        <v>28.9</v>
      </c>
      <c r="AFX99" s="22">
        <v>0.08</v>
      </c>
      <c r="AFY99" s="253">
        <f t="shared" si="52"/>
        <v>31.212</v>
      </c>
      <c r="AFZ99" s="254">
        <f t="shared" si="53"/>
        <v>4046</v>
      </c>
      <c r="AGA99" s="254">
        <f t="shared" si="54"/>
        <v>4369.68</v>
      </c>
      <c r="AGB99" s="255"/>
      <c r="AGC99" s="256"/>
      <c r="AGD99" s="257"/>
      <c r="AGE99" s="166"/>
      <c r="AGG99" s="70">
        <v>342</v>
      </c>
      <c r="AGH99" s="71">
        <v>1</v>
      </c>
      <c r="AGI99" s="103" t="s">
        <v>217</v>
      </c>
      <c r="AGJ99" s="250">
        <v>140</v>
      </c>
      <c r="AGK99" s="251" t="s">
        <v>218</v>
      </c>
      <c r="AGL99" s="252"/>
      <c r="AGM99" s="114">
        <v>28.9</v>
      </c>
      <c r="AGN99" s="22">
        <v>0.08</v>
      </c>
      <c r="AGO99" s="253">
        <f t="shared" si="52"/>
        <v>31.212</v>
      </c>
      <c r="AGP99" s="254">
        <f t="shared" si="53"/>
        <v>4046</v>
      </c>
      <c r="AGQ99" s="254">
        <f t="shared" si="54"/>
        <v>4369.68</v>
      </c>
      <c r="AGR99" s="255"/>
      <c r="AGS99" s="256"/>
      <c r="AGT99" s="257"/>
      <c r="AGU99" s="166"/>
      <c r="AGW99" s="70">
        <v>342</v>
      </c>
      <c r="AGX99" s="71">
        <v>1</v>
      </c>
      <c r="AGY99" s="103" t="s">
        <v>217</v>
      </c>
      <c r="AGZ99" s="250">
        <v>140</v>
      </c>
      <c r="AHA99" s="251" t="s">
        <v>218</v>
      </c>
      <c r="AHB99" s="252"/>
      <c r="AHC99" s="114">
        <v>28.9</v>
      </c>
      <c r="AHD99" s="22">
        <v>0.08</v>
      </c>
      <c r="AHE99" s="253">
        <f t="shared" si="52"/>
        <v>31.212</v>
      </c>
      <c r="AHF99" s="254">
        <f t="shared" si="53"/>
        <v>4046</v>
      </c>
      <c r="AHG99" s="254">
        <f t="shared" si="54"/>
        <v>4369.68</v>
      </c>
      <c r="AHH99" s="255"/>
      <c r="AHI99" s="256"/>
      <c r="AHJ99" s="257"/>
      <c r="AHK99" s="166"/>
      <c r="AHM99" s="70">
        <v>342</v>
      </c>
      <c r="AHN99" s="71">
        <v>1</v>
      </c>
      <c r="AHO99" s="103" t="s">
        <v>217</v>
      </c>
      <c r="AHP99" s="250">
        <v>140</v>
      </c>
      <c r="AHQ99" s="251" t="s">
        <v>218</v>
      </c>
      <c r="AHR99" s="252"/>
      <c r="AHS99" s="114">
        <v>28.9</v>
      </c>
      <c r="AHT99" s="22">
        <v>0.08</v>
      </c>
      <c r="AHU99" s="253">
        <f t="shared" ref="AHU99:AJQ99" si="55">AHS99+AHS99*AHT99</f>
        <v>31.212</v>
      </c>
      <c r="AHV99" s="254">
        <f t="shared" ref="AHV99:AJR99" si="56">AHP99*AHS99</f>
        <v>4046</v>
      </c>
      <c r="AHW99" s="254">
        <f t="shared" ref="AHW99:AJS99" si="57">AHP99*AHU99</f>
        <v>4369.68</v>
      </c>
      <c r="AHX99" s="255"/>
      <c r="AHY99" s="256"/>
      <c r="AHZ99" s="257"/>
      <c r="AIA99" s="166"/>
      <c r="AIC99" s="70">
        <v>342</v>
      </c>
      <c r="AID99" s="71">
        <v>1</v>
      </c>
      <c r="AIE99" s="103" t="s">
        <v>217</v>
      </c>
      <c r="AIF99" s="250">
        <v>140</v>
      </c>
      <c r="AIG99" s="251" t="s">
        <v>218</v>
      </c>
      <c r="AIH99" s="252"/>
      <c r="AII99" s="114">
        <v>28.9</v>
      </c>
      <c r="AIJ99" s="22">
        <v>0.08</v>
      </c>
      <c r="AIK99" s="253">
        <f t="shared" si="55"/>
        <v>31.212</v>
      </c>
      <c r="AIL99" s="254">
        <f t="shared" si="56"/>
        <v>4046</v>
      </c>
      <c r="AIM99" s="254">
        <f t="shared" si="57"/>
        <v>4369.68</v>
      </c>
      <c r="AIN99" s="255"/>
      <c r="AIO99" s="256"/>
      <c r="AIP99" s="257"/>
      <c r="AIQ99" s="166"/>
      <c r="AIS99" s="70">
        <v>342</v>
      </c>
      <c r="AIT99" s="71">
        <v>1</v>
      </c>
      <c r="AIU99" s="103" t="s">
        <v>217</v>
      </c>
      <c r="AIV99" s="250">
        <v>140</v>
      </c>
      <c r="AIW99" s="251" t="s">
        <v>218</v>
      </c>
      <c r="AIX99" s="252"/>
      <c r="AIY99" s="114">
        <v>28.9</v>
      </c>
      <c r="AIZ99" s="22">
        <v>0.08</v>
      </c>
      <c r="AJA99" s="253">
        <f t="shared" si="55"/>
        <v>31.212</v>
      </c>
      <c r="AJB99" s="254">
        <f t="shared" si="56"/>
        <v>4046</v>
      </c>
      <c r="AJC99" s="254">
        <f t="shared" si="57"/>
        <v>4369.68</v>
      </c>
      <c r="AJD99" s="255"/>
      <c r="AJE99" s="256"/>
      <c r="AJF99" s="257"/>
      <c r="AJG99" s="166"/>
      <c r="AJI99" s="70">
        <v>342</v>
      </c>
      <c r="AJJ99" s="71">
        <v>1</v>
      </c>
      <c r="AJK99" s="103" t="s">
        <v>217</v>
      </c>
      <c r="AJL99" s="250">
        <v>140</v>
      </c>
      <c r="AJM99" s="251" t="s">
        <v>218</v>
      </c>
      <c r="AJN99" s="252"/>
      <c r="AJO99" s="114">
        <v>28.9</v>
      </c>
      <c r="AJP99" s="22">
        <v>0.08</v>
      </c>
      <c r="AJQ99" s="253">
        <f t="shared" si="55"/>
        <v>31.212</v>
      </c>
      <c r="AJR99" s="254">
        <f t="shared" si="56"/>
        <v>4046</v>
      </c>
      <c r="AJS99" s="254">
        <f t="shared" si="57"/>
        <v>4369.68</v>
      </c>
      <c r="AJT99" s="255"/>
      <c r="AJU99" s="256"/>
      <c r="AJV99" s="257"/>
      <c r="AJW99" s="166"/>
      <c r="AJY99" s="70">
        <v>342</v>
      </c>
      <c r="AJZ99" s="71">
        <v>1</v>
      </c>
      <c r="AKA99" s="103" t="s">
        <v>217</v>
      </c>
      <c r="AKB99" s="250">
        <v>140</v>
      </c>
      <c r="AKC99" s="251" t="s">
        <v>218</v>
      </c>
      <c r="AKD99" s="252"/>
      <c r="AKE99" s="114">
        <v>28.9</v>
      </c>
      <c r="AKF99" s="22">
        <v>0.08</v>
      </c>
      <c r="AKG99" s="253">
        <f t="shared" ref="AKG99:AMC99" si="58">AKE99+AKE99*AKF99</f>
        <v>31.212</v>
      </c>
      <c r="AKH99" s="254">
        <f t="shared" ref="AKH99:AMD99" si="59">AKB99*AKE99</f>
        <v>4046</v>
      </c>
      <c r="AKI99" s="254">
        <f t="shared" ref="AKI99:AME99" si="60">AKB99*AKG99</f>
        <v>4369.68</v>
      </c>
      <c r="AKJ99" s="255"/>
      <c r="AKK99" s="256"/>
      <c r="AKL99" s="257"/>
      <c r="AKM99" s="166"/>
      <c r="AKO99" s="70">
        <v>342</v>
      </c>
      <c r="AKP99" s="71">
        <v>1</v>
      </c>
      <c r="AKQ99" s="103" t="s">
        <v>217</v>
      </c>
      <c r="AKR99" s="250">
        <v>140</v>
      </c>
      <c r="AKS99" s="251" t="s">
        <v>218</v>
      </c>
      <c r="AKT99" s="252"/>
      <c r="AKU99" s="114">
        <v>28.9</v>
      </c>
      <c r="AKV99" s="22">
        <v>0.08</v>
      </c>
      <c r="AKW99" s="253">
        <f t="shared" si="58"/>
        <v>31.212</v>
      </c>
      <c r="AKX99" s="254">
        <f t="shared" si="59"/>
        <v>4046</v>
      </c>
      <c r="AKY99" s="254">
        <f t="shared" si="60"/>
        <v>4369.68</v>
      </c>
      <c r="AKZ99" s="255"/>
      <c r="ALA99" s="256"/>
      <c r="ALB99" s="257"/>
      <c r="ALC99" s="166"/>
      <c r="ALE99" s="70">
        <v>342</v>
      </c>
      <c r="ALF99" s="71">
        <v>1</v>
      </c>
      <c r="ALG99" s="103" t="s">
        <v>217</v>
      </c>
      <c r="ALH99" s="250">
        <v>140</v>
      </c>
      <c r="ALI99" s="251" t="s">
        <v>218</v>
      </c>
      <c r="ALJ99" s="252"/>
      <c r="ALK99" s="114">
        <v>28.9</v>
      </c>
      <c r="ALL99" s="22">
        <v>0.08</v>
      </c>
      <c r="ALM99" s="253">
        <f t="shared" si="58"/>
        <v>31.212</v>
      </c>
      <c r="ALN99" s="254">
        <f t="shared" si="59"/>
        <v>4046</v>
      </c>
      <c r="ALO99" s="254">
        <f t="shared" si="60"/>
        <v>4369.68</v>
      </c>
      <c r="ALP99" s="255"/>
      <c r="ALQ99" s="256"/>
      <c r="ALR99" s="257"/>
      <c r="ALS99" s="166"/>
      <c r="ALU99" s="70">
        <v>342</v>
      </c>
      <c r="ALV99" s="71">
        <v>1</v>
      </c>
      <c r="ALW99" s="103" t="s">
        <v>217</v>
      </c>
      <c r="ALX99" s="250">
        <v>140</v>
      </c>
      <c r="ALY99" s="251" t="s">
        <v>218</v>
      </c>
      <c r="ALZ99" s="252"/>
      <c r="AMA99" s="114">
        <v>28.9</v>
      </c>
      <c r="AMB99" s="22">
        <v>0.08</v>
      </c>
      <c r="AMC99" s="253">
        <f t="shared" si="58"/>
        <v>31.212</v>
      </c>
      <c r="AMD99" s="254">
        <f t="shared" si="59"/>
        <v>4046</v>
      </c>
      <c r="AME99" s="254">
        <f t="shared" si="60"/>
        <v>4369.68</v>
      </c>
      <c r="AMF99" s="255"/>
      <c r="AMG99" s="256"/>
      <c r="AMH99" s="257"/>
      <c r="AMI99" s="166"/>
      <c r="AMK99" s="70">
        <v>342</v>
      </c>
      <c r="AML99" s="71">
        <v>1</v>
      </c>
      <c r="AMM99" s="103" t="s">
        <v>217</v>
      </c>
      <c r="AMN99" s="250">
        <v>140</v>
      </c>
      <c r="AMO99" s="251" t="s">
        <v>218</v>
      </c>
      <c r="AMP99" s="252"/>
      <c r="AMQ99" s="114">
        <v>28.9</v>
      </c>
      <c r="AMR99" s="22">
        <v>0.08</v>
      </c>
      <c r="AMS99" s="253">
        <f t="shared" ref="AMS99:AOO99" si="61">AMQ99+AMQ99*AMR99</f>
        <v>31.212</v>
      </c>
      <c r="AMT99" s="254">
        <f t="shared" ref="AMT99:AOP99" si="62">AMN99*AMQ99</f>
        <v>4046</v>
      </c>
      <c r="AMU99" s="254">
        <f t="shared" ref="AMU99:AOQ99" si="63">AMN99*AMS99</f>
        <v>4369.68</v>
      </c>
      <c r="AMV99" s="255"/>
      <c r="AMW99" s="256"/>
      <c r="AMX99" s="257"/>
      <c r="AMY99" s="166"/>
      <c r="ANA99" s="70">
        <v>342</v>
      </c>
      <c r="ANB99" s="71">
        <v>1</v>
      </c>
      <c r="ANC99" s="103" t="s">
        <v>217</v>
      </c>
      <c r="AND99" s="250">
        <v>140</v>
      </c>
      <c r="ANE99" s="251" t="s">
        <v>218</v>
      </c>
      <c r="ANF99" s="252"/>
      <c r="ANG99" s="114">
        <v>28.9</v>
      </c>
      <c r="ANH99" s="22">
        <v>0.08</v>
      </c>
      <c r="ANI99" s="253">
        <f t="shared" si="61"/>
        <v>31.212</v>
      </c>
      <c r="ANJ99" s="254">
        <f t="shared" si="62"/>
        <v>4046</v>
      </c>
      <c r="ANK99" s="254">
        <f t="shared" si="63"/>
        <v>4369.68</v>
      </c>
      <c r="ANL99" s="255"/>
      <c r="ANM99" s="256"/>
      <c r="ANN99" s="257"/>
      <c r="ANO99" s="166"/>
      <c r="ANQ99" s="70">
        <v>342</v>
      </c>
      <c r="ANR99" s="71">
        <v>1</v>
      </c>
      <c r="ANS99" s="103" t="s">
        <v>217</v>
      </c>
      <c r="ANT99" s="250">
        <v>140</v>
      </c>
      <c r="ANU99" s="251" t="s">
        <v>218</v>
      </c>
      <c r="ANV99" s="252"/>
      <c r="ANW99" s="114">
        <v>28.9</v>
      </c>
      <c r="ANX99" s="22">
        <v>0.08</v>
      </c>
      <c r="ANY99" s="253">
        <f t="shared" si="61"/>
        <v>31.212</v>
      </c>
      <c r="ANZ99" s="254">
        <f t="shared" si="62"/>
        <v>4046</v>
      </c>
      <c r="AOA99" s="254">
        <f t="shared" si="63"/>
        <v>4369.68</v>
      </c>
      <c r="AOB99" s="255"/>
      <c r="AOC99" s="256"/>
      <c r="AOD99" s="257"/>
      <c r="AOE99" s="166"/>
      <c r="AOG99" s="70">
        <v>342</v>
      </c>
      <c r="AOH99" s="71">
        <v>1</v>
      </c>
      <c r="AOI99" s="103" t="s">
        <v>217</v>
      </c>
      <c r="AOJ99" s="250">
        <v>140</v>
      </c>
      <c r="AOK99" s="251" t="s">
        <v>218</v>
      </c>
      <c r="AOL99" s="252"/>
      <c r="AOM99" s="114">
        <v>28.9</v>
      </c>
      <c r="AON99" s="22">
        <v>0.08</v>
      </c>
      <c r="AOO99" s="253">
        <f t="shared" si="61"/>
        <v>31.212</v>
      </c>
      <c r="AOP99" s="254">
        <f t="shared" si="62"/>
        <v>4046</v>
      </c>
      <c r="AOQ99" s="254">
        <f t="shared" si="63"/>
        <v>4369.68</v>
      </c>
      <c r="AOR99" s="255"/>
      <c r="AOS99" s="256"/>
      <c r="AOT99" s="257"/>
      <c r="AOU99" s="166"/>
      <c r="AOW99" s="70">
        <v>342</v>
      </c>
      <c r="AOX99" s="71">
        <v>1</v>
      </c>
      <c r="AOY99" s="103" t="s">
        <v>217</v>
      </c>
      <c r="AOZ99" s="250">
        <v>140</v>
      </c>
      <c r="APA99" s="251" t="s">
        <v>218</v>
      </c>
      <c r="APB99" s="252"/>
      <c r="APC99" s="114">
        <v>28.9</v>
      </c>
      <c r="APD99" s="22">
        <v>0.08</v>
      </c>
      <c r="APE99" s="253">
        <f t="shared" ref="APE99:ARA99" si="64">APC99+APC99*APD99</f>
        <v>31.212</v>
      </c>
      <c r="APF99" s="254">
        <f t="shared" ref="APF99:ARB99" si="65">AOZ99*APC99</f>
        <v>4046</v>
      </c>
      <c r="APG99" s="254">
        <f t="shared" ref="APG99:ARC99" si="66">AOZ99*APE99</f>
        <v>4369.68</v>
      </c>
      <c r="APH99" s="255"/>
      <c r="API99" s="256"/>
      <c r="APJ99" s="257"/>
      <c r="APK99" s="166"/>
      <c r="APM99" s="70">
        <v>342</v>
      </c>
      <c r="APN99" s="71">
        <v>1</v>
      </c>
      <c r="APO99" s="103" t="s">
        <v>217</v>
      </c>
      <c r="APP99" s="250">
        <v>140</v>
      </c>
      <c r="APQ99" s="251" t="s">
        <v>218</v>
      </c>
      <c r="APR99" s="252"/>
      <c r="APS99" s="114">
        <v>28.9</v>
      </c>
      <c r="APT99" s="22">
        <v>0.08</v>
      </c>
      <c r="APU99" s="253">
        <f t="shared" si="64"/>
        <v>31.212</v>
      </c>
      <c r="APV99" s="254">
        <f t="shared" si="65"/>
        <v>4046</v>
      </c>
      <c r="APW99" s="254">
        <f t="shared" si="66"/>
        <v>4369.68</v>
      </c>
      <c r="APX99" s="255"/>
      <c r="APY99" s="256"/>
      <c r="APZ99" s="257"/>
      <c r="AQA99" s="166"/>
      <c r="AQC99" s="70">
        <v>342</v>
      </c>
      <c r="AQD99" s="71">
        <v>1</v>
      </c>
      <c r="AQE99" s="103" t="s">
        <v>217</v>
      </c>
      <c r="AQF99" s="250">
        <v>140</v>
      </c>
      <c r="AQG99" s="251" t="s">
        <v>218</v>
      </c>
      <c r="AQH99" s="252"/>
      <c r="AQI99" s="114">
        <v>28.9</v>
      </c>
      <c r="AQJ99" s="22">
        <v>0.08</v>
      </c>
      <c r="AQK99" s="253">
        <f t="shared" si="64"/>
        <v>31.212</v>
      </c>
      <c r="AQL99" s="254">
        <f t="shared" si="65"/>
        <v>4046</v>
      </c>
      <c r="AQM99" s="254">
        <f t="shared" si="66"/>
        <v>4369.68</v>
      </c>
      <c r="AQN99" s="255"/>
      <c r="AQO99" s="256"/>
      <c r="AQP99" s="257"/>
      <c r="AQQ99" s="166"/>
      <c r="AQS99" s="70">
        <v>342</v>
      </c>
      <c r="AQT99" s="71">
        <v>1</v>
      </c>
      <c r="AQU99" s="103" t="s">
        <v>217</v>
      </c>
      <c r="AQV99" s="250">
        <v>140</v>
      </c>
      <c r="AQW99" s="251" t="s">
        <v>218</v>
      </c>
      <c r="AQX99" s="252"/>
      <c r="AQY99" s="114">
        <v>28.9</v>
      </c>
      <c r="AQZ99" s="22">
        <v>0.08</v>
      </c>
      <c r="ARA99" s="253">
        <f t="shared" si="64"/>
        <v>31.212</v>
      </c>
      <c r="ARB99" s="254">
        <f t="shared" si="65"/>
        <v>4046</v>
      </c>
      <c r="ARC99" s="254">
        <f t="shared" si="66"/>
        <v>4369.68</v>
      </c>
      <c r="ARD99" s="255"/>
      <c r="ARE99" s="256"/>
      <c r="ARF99" s="257"/>
      <c r="ARG99" s="166"/>
      <c r="ARI99" s="70">
        <v>342</v>
      </c>
      <c r="ARJ99" s="71">
        <v>1</v>
      </c>
      <c r="ARK99" s="103" t="s">
        <v>217</v>
      </c>
      <c r="ARL99" s="250">
        <v>140</v>
      </c>
      <c r="ARM99" s="251" t="s">
        <v>218</v>
      </c>
      <c r="ARN99" s="252"/>
      <c r="ARO99" s="114">
        <v>28.9</v>
      </c>
      <c r="ARP99" s="22">
        <v>0.08</v>
      </c>
      <c r="ARQ99" s="253">
        <f t="shared" ref="ARQ99:ATM99" si="67">ARO99+ARO99*ARP99</f>
        <v>31.212</v>
      </c>
      <c r="ARR99" s="254">
        <f t="shared" ref="ARR99:ATN99" si="68">ARL99*ARO99</f>
        <v>4046</v>
      </c>
      <c r="ARS99" s="254">
        <f t="shared" ref="ARS99:ATO99" si="69">ARL99*ARQ99</f>
        <v>4369.68</v>
      </c>
      <c r="ART99" s="255"/>
      <c r="ARU99" s="256"/>
      <c r="ARV99" s="257"/>
      <c r="ARW99" s="166"/>
      <c r="ARY99" s="70">
        <v>342</v>
      </c>
      <c r="ARZ99" s="71">
        <v>1</v>
      </c>
      <c r="ASA99" s="103" t="s">
        <v>217</v>
      </c>
      <c r="ASB99" s="250">
        <v>140</v>
      </c>
      <c r="ASC99" s="251" t="s">
        <v>218</v>
      </c>
      <c r="ASD99" s="252"/>
      <c r="ASE99" s="114">
        <v>28.9</v>
      </c>
      <c r="ASF99" s="22">
        <v>0.08</v>
      </c>
      <c r="ASG99" s="253">
        <f t="shared" si="67"/>
        <v>31.212</v>
      </c>
      <c r="ASH99" s="254">
        <f t="shared" si="68"/>
        <v>4046</v>
      </c>
      <c r="ASI99" s="254">
        <f t="shared" si="69"/>
        <v>4369.68</v>
      </c>
      <c r="ASJ99" s="255"/>
      <c r="ASK99" s="256"/>
      <c r="ASL99" s="257"/>
      <c r="ASM99" s="166"/>
      <c r="ASO99" s="70">
        <v>342</v>
      </c>
      <c r="ASP99" s="71">
        <v>1</v>
      </c>
      <c r="ASQ99" s="103" t="s">
        <v>217</v>
      </c>
      <c r="ASR99" s="250">
        <v>140</v>
      </c>
      <c r="ASS99" s="251" t="s">
        <v>218</v>
      </c>
      <c r="AST99" s="252"/>
      <c r="ASU99" s="114">
        <v>28.9</v>
      </c>
      <c r="ASV99" s="22">
        <v>0.08</v>
      </c>
      <c r="ASW99" s="253">
        <f t="shared" si="67"/>
        <v>31.212</v>
      </c>
      <c r="ASX99" s="254">
        <f t="shared" si="68"/>
        <v>4046</v>
      </c>
      <c r="ASY99" s="254">
        <f t="shared" si="69"/>
        <v>4369.68</v>
      </c>
      <c r="ASZ99" s="255"/>
      <c r="ATA99" s="256"/>
      <c r="ATB99" s="257"/>
      <c r="ATC99" s="166"/>
      <c r="ATE99" s="70">
        <v>342</v>
      </c>
      <c r="ATF99" s="71">
        <v>1</v>
      </c>
      <c r="ATG99" s="103" t="s">
        <v>217</v>
      </c>
      <c r="ATH99" s="250">
        <v>140</v>
      </c>
      <c r="ATI99" s="251" t="s">
        <v>218</v>
      </c>
      <c r="ATJ99" s="252"/>
      <c r="ATK99" s="114">
        <v>28.9</v>
      </c>
      <c r="ATL99" s="22">
        <v>0.08</v>
      </c>
      <c r="ATM99" s="253">
        <f t="shared" si="67"/>
        <v>31.212</v>
      </c>
      <c r="ATN99" s="254">
        <f t="shared" si="68"/>
        <v>4046</v>
      </c>
      <c r="ATO99" s="254">
        <f t="shared" si="69"/>
        <v>4369.68</v>
      </c>
      <c r="ATP99" s="255"/>
      <c r="ATQ99" s="256"/>
      <c r="ATR99" s="257"/>
      <c r="ATS99" s="166"/>
      <c r="ATU99" s="70">
        <v>342</v>
      </c>
      <c r="ATV99" s="71">
        <v>1</v>
      </c>
      <c r="ATW99" s="103" t="s">
        <v>217</v>
      </c>
      <c r="ATX99" s="250">
        <v>140</v>
      </c>
      <c r="ATY99" s="251" t="s">
        <v>218</v>
      </c>
      <c r="ATZ99" s="252"/>
      <c r="AUA99" s="114">
        <v>28.9</v>
      </c>
      <c r="AUB99" s="22">
        <v>0.08</v>
      </c>
      <c r="AUC99" s="253">
        <f t="shared" ref="AUC99:AVY99" si="70">AUA99+AUA99*AUB99</f>
        <v>31.212</v>
      </c>
      <c r="AUD99" s="254">
        <f t="shared" ref="AUD99:AVZ99" si="71">ATX99*AUA99</f>
        <v>4046</v>
      </c>
      <c r="AUE99" s="254">
        <f t="shared" ref="AUE99:AWA99" si="72">ATX99*AUC99</f>
        <v>4369.68</v>
      </c>
      <c r="AUF99" s="255"/>
      <c r="AUG99" s="256"/>
      <c r="AUH99" s="257"/>
      <c r="AUI99" s="166"/>
      <c r="AUK99" s="70">
        <v>342</v>
      </c>
      <c r="AUL99" s="71">
        <v>1</v>
      </c>
      <c r="AUM99" s="103" t="s">
        <v>217</v>
      </c>
      <c r="AUN99" s="250">
        <v>140</v>
      </c>
      <c r="AUO99" s="251" t="s">
        <v>218</v>
      </c>
      <c r="AUP99" s="252"/>
      <c r="AUQ99" s="114">
        <v>28.9</v>
      </c>
      <c r="AUR99" s="22">
        <v>0.08</v>
      </c>
      <c r="AUS99" s="253">
        <f t="shared" si="70"/>
        <v>31.212</v>
      </c>
      <c r="AUT99" s="254">
        <f t="shared" si="71"/>
        <v>4046</v>
      </c>
      <c r="AUU99" s="254">
        <f t="shared" si="72"/>
        <v>4369.68</v>
      </c>
      <c r="AUV99" s="255"/>
      <c r="AUW99" s="256"/>
      <c r="AUX99" s="257"/>
      <c r="AUY99" s="166"/>
      <c r="AVA99" s="70">
        <v>342</v>
      </c>
      <c r="AVB99" s="71">
        <v>1</v>
      </c>
      <c r="AVC99" s="103" t="s">
        <v>217</v>
      </c>
      <c r="AVD99" s="250">
        <v>140</v>
      </c>
      <c r="AVE99" s="251" t="s">
        <v>218</v>
      </c>
      <c r="AVF99" s="252"/>
      <c r="AVG99" s="114">
        <v>28.9</v>
      </c>
      <c r="AVH99" s="22">
        <v>0.08</v>
      </c>
      <c r="AVI99" s="253">
        <f t="shared" si="70"/>
        <v>31.212</v>
      </c>
      <c r="AVJ99" s="254">
        <f t="shared" si="71"/>
        <v>4046</v>
      </c>
      <c r="AVK99" s="254">
        <f t="shared" si="72"/>
        <v>4369.68</v>
      </c>
      <c r="AVL99" s="255"/>
      <c r="AVM99" s="256"/>
      <c r="AVN99" s="257"/>
      <c r="AVO99" s="166"/>
      <c r="AVQ99" s="70">
        <v>342</v>
      </c>
      <c r="AVR99" s="71">
        <v>1</v>
      </c>
      <c r="AVS99" s="103" t="s">
        <v>217</v>
      </c>
      <c r="AVT99" s="250">
        <v>140</v>
      </c>
      <c r="AVU99" s="251" t="s">
        <v>218</v>
      </c>
      <c r="AVV99" s="252"/>
      <c r="AVW99" s="114">
        <v>28.9</v>
      </c>
      <c r="AVX99" s="22">
        <v>0.08</v>
      </c>
      <c r="AVY99" s="253">
        <f t="shared" si="70"/>
        <v>31.212</v>
      </c>
      <c r="AVZ99" s="254">
        <f t="shared" si="71"/>
        <v>4046</v>
      </c>
      <c r="AWA99" s="254">
        <f t="shared" si="72"/>
        <v>4369.68</v>
      </c>
      <c r="AWB99" s="255"/>
      <c r="AWC99" s="256"/>
      <c r="AWD99" s="257"/>
      <c r="AWE99" s="166"/>
      <c r="AWG99" s="70">
        <v>342</v>
      </c>
      <c r="AWH99" s="71">
        <v>1</v>
      </c>
      <c r="AWI99" s="103" t="s">
        <v>217</v>
      </c>
      <c r="AWJ99" s="250">
        <v>140</v>
      </c>
      <c r="AWK99" s="251" t="s">
        <v>218</v>
      </c>
      <c r="AWL99" s="252"/>
      <c r="AWM99" s="114">
        <v>28.9</v>
      </c>
      <c r="AWN99" s="22">
        <v>0.08</v>
      </c>
      <c r="AWO99" s="253">
        <f t="shared" ref="AWO99:AYK99" si="73">AWM99+AWM99*AWN99</f>
        <v>31.212</v>
      </c>
      <c r="AWP99" s="254">
        <f t="shared" ref="AWP99:AYL99" si="74">AWJ99*AWM99</f>
        <v>4046</v>
      </c>
      <c r="AWQ99" s="254">
        <f t="shared" ref="AWQ99:AYM99" si="75">AWJ99*AWO99</f>
        <v>4369.68</v>
      </c>
      <c r="AWR99" s="255"/>
      <c r="AWS99" s="256"/>
      <c r="AWT99" s="257"/>
      <c r="AWU99" s="166"/>
      <c r="AWW99" s="70">
        <v>342</v>
      </c>
      <c r="AWX99" s="71">
        <v>1</v>
      </c>
      <c r="AWY99" s="103" t="s">
        <v>217</v>
      </c>
      <c r="AWZ99" s="250">
        <v>140</v>
      </c>
      <c r="AXA99" s="251" t="s">
        <v>218</v>
      </c>
      <c r="AXB99" s="252"/>
      <c r="AXC99" s="114">
        <v>28.9</v>
      </c>
      <c r="AXD99" s="22">
        <v>0.08</v>
      </c>
      <c r="AXE99" s="253">
        <f t="shared" si="73"/>
        <v>31.212</v>
      </c>
      <c r="AXF99" s="254">
        <f t="shared" si="74"/>
        <v>4046</v>
      </c>
      <c r="AXG99" s="254">
        <f t="shared" si="75"/>
        <v>4369.68</v>
      </c>
      <c r="AXH99" s="255"/>
      <c r="AXI99" s="256"/>
      <c r="AXJ99" s="257"/>
      <c r="AXK99" s="166"/>
      <c r="AXM99" s="70">
        <v>342</v>
      </c>
      <c r="AXN99" s="71">
        <v>1</v>
      </c>
      <c r="AXO99" s="103" t="s">
        <v>217</v>
      </c>
      <c r="AXP99" s="250">
        <v>140</v>
      </c>
      <c r="AXQ99" s="251" t="s">
        <v>218</v>
      </c>
      <c r="AXR99" s="252"/>
      <c r="AXS99" s="114">
        <v>28.9</v>
      </c>
      <c r="AXT99" s="22">
        <v>0.08</v>
      </c>
      <c r="AXU99" s="253">
        <f t="shared" si="73"/>
        <v>31.212</v>
      </c>
      <c r="AXV99" s="254">
        <f t="shared" si="74"/>
        <v>4046</v>
      </c>
      <c r="AXW99" s="254">
        <f t="shared" si="75"/>
        <v>4369.68</v>
      </c>
      <c r="AXX99" s="255"/>
      <c r="AXY99" s="256"/>
      <c r="AXZ99" s="257"/>
      <c r="AYA99" s="166"/>
      <c r="AYC99" s="70">
        <v>342</v>
      </c>
      <c r="AYD99" s="71">
        <v>1</v>
      </c>
      <c r="AYE99" s="103" t="s">
        <v>217</v>
      </c>
      <c r="AYF99" s="250">
        <v>140</v>
      </c>
      <c r="AYG99" s="251" t="s">
        <v>218</v>
      </c>
      <c r="AYH99" s="252"/>
      <c r="AYI99" s="114">
        <v>28.9</v>
      </c>
      <c r="AYJ99" s="22">
        <v>0.08</v>
      </c>
      <c r="AYK99" s="253">
        <f t="shared" si="73"/>
        <v>31.212</v>
      </c>
      <c r="AYL99" s="254">
        <f t="shared" si="74"/>
        <v>4046</v>
      </c>
      <c r="AYM99" s="254">
        <f t="shared" si="75"/>
        <v>4369.68</v>
      </c>
      <c r="AYN99" s="255"/>
      <c r="AYO99" s="256"/>
      <c r="AYP99" s="257"/>
      <c r="AYQ99" s="166"/>
      <c r="AYS99" s="70">
        <v>342</v>
      </c>
      <c r="AYT99" s="71">
        <v>1</v>
      </c>
      <c r="AYU99" s="103" t="s">
        <v>217</v>
      </c>
      <c r="AYV99" s="250">
        <v>140</v>
      </c>
      <c r="AYW99" s="251" t="s">
        <v>218</v>
      </c>
      <c r="AYX99" s="252"/>
      <c r="AYY99" s="114">
        <v>28.9</v>
      </c>
      <c r="AYZ99" s="22">
        <v>0.08</v>
      </c>
      <c r="AZA99" s="253">
        <f t="shared" ref="AZA99:BAW99" si="76">AYY99+AYY99*AYZ99</f>
        <v>31.212</v>
      </c>
      <c r="AZB99" s="254">
        <f t="shared" ref="AZB99:BAX99" si="77">AYV99*AYY99</f>
        <v>4046</v>
      </c>
      <c r="AZC99" s="254">
        <f t="shared" ref="AZC99:BAY99" si="78">AYV99*AZA99</f>
        <v>4369.68</v>
      </c>
      <c r="AZD99" s="255"/>
      <c r="AZE99" s="256"/>
      <c r="AZF99" s="257"/>
      <c r="AZG99" s="166"/>
      <c r="AZI99" s="70">
        <v>342</v>
      </c>
      <c r="AZJ99" s="71">
        <v>1</v>
      </c>
      <c r="AZK99" s="103" t="s">
        <v>217</v>
      </c>
      <c r="AZL99" s="250">
        <v>140</v>
      </c>
      <c r="AZM99" s="251" t="s">
        <v>218</v>
      </c>
      <c r="AZN99" s="252"/>
      <c r="AZO99" s="114">
        <v>28.9</v>
      </c>
      <c r="AZP99" s="22">
        <v>0.08</v>
      </c>
      <c r="AZQ99" s="253">
        <f t="shared" si="76"/>
        <v>31.212</v>
      </c>
      <c r="AZR99" s="254">
        <f t="shared" si="77"/>
        <v>4046</v>
      </c>
      <c r="AZS99" s="254">
        <f t="shared" si="78"/>
        <v>4369.68</v>
      </c>
      <c r="AZT99" s="255"/>
      <c r="AZU99" s="256"/>
      <c r="AZV99" s="257"/>
      <c r="AZW99" s="166"/>
      <c r="AZY99" s="70">
        <v>342</v>
      </c>
      <c r="AZZ99" s="71">
        <v>1</v>
      </c>
      <c r="BAA99" s="103" t="s">
        <v>217</v>
      </c>
      <c r="BAB99" s="250">
        <v>140</v>
      </c>
      <c r="BAC99" s="251" t="s">
        <v>218</v>
      </c>
      <c r="BAD99" s="252"/>
      <c r="BAE99" s="114">
        <v>28.9</v>
      </c>
      <c r="BAF99" s="22">
        <v>0.08</v>
      </c>
      <c r="BAG99" s="253">
        <f t="shared" si="76"/>
        <v>31.212</v>
      </c>
      <c r="BAH99" s="254">
        <f t="shared" si="77"/>
        <v>4046</v>
      </c>
      <c r="BAI99" s="254">
        <f t="shared" si="78"/>
        <v>4369.68</v>
      </c>
      <c r="BAJ99" s="255"/>
      <c r="BAK99" s="256"/>
      <c r="BAL99" s="257"/>
      <c r="BAM99" s="166"/>
      <c r="BAO99" s="70">
        <v>342</v>
      </c>
      <c r="BAP99" s="71">
        <v>1</v>
      </c>
      <c r="BAQ99" s="103" t="s">
        <v>217</v>
      </c>
      <c r="BAR99" s="250">
        <v>140</v>
      </c>
      <c r="BAS99" s="251" t="s">
        <v>218</v>
      </c>
      <c r="BAT99" s="252"/>
      <c r="BAU99" s="114">
        <v>28.9</v>
      </c>
      <c r="BAV99" s="22">
        <v>0.08</v>
      </c>
      <c r="BAW99" s="253">
        <f t="shared" si="76"/>
        <v>31.212</v>
      </c>
      <c r="BAX99" s="254">
        <f t="shared" si="77"/>
        <v>4046</v>
      </c>
      <c r="BAY99" s="254">
        <f t="shared" si="78"/>
        <v>4369.68</v>
      </c>
      <c r="BAZ99" s="255"/>
      <c r="BBA99" s="256"/>
      <c r="BBB99" s="257"/>
      <c r="BBC99" s="166"/>
      <c r="BBE99" s="70">
        <v>342</v>
      </c>
      <c r="BBF99" s="71">
        <v>1</v>
      </c>
      <c r="BBG99" s="103" t="s">
        <v>217</v>
      </c>
      <c r="BBH99" s="250">
        <v>140</v>
      </c>
      <c r="BBI99" s="251" t="s">
        <v>218</v>
      </c>
      <c r="BBJ99" s="252"/>
      <c r="BBK99" s="114">
        <v>28.9</v>
      </c>
      <c r="BBL99" s="22">
        <v>0.08</v>
      </c>
      <c r="BBM99" s="253">
        <f t="shared" ref="BBM99:BDI99" si="79">BBK99+BBK99*BBL99</f>
        <v>31.212</v>
      </c>
      <c r="BBN99" s="254">
        <f t="shared" ref="BBN99:BDJ99" si="80">BBH99*BBK99</f>
        <v>4046</v>
      </c>
      <c r="BBO99" s="254">
        <f t="shared" ref="BBO99:BDK99" si="81">BBH99*BBM99</f>
        <v>4369.68</v>
      </c>
      <c r="BBP99" s="255"/>
      <c r="BBQ99" s="256"/>
      <c r="BBR99" s="257"/>
      <c r="BBS99" s="166"/>
      <c r="BBU99" s="70">
        <v>342</v>
      </c>
      <c r="BBV99" s="71">
        <v>1</v>
      </c>
      <c r="BBW99" s="103" t="s">
        <v>217</v>
      </c>
      <c r="BBX99" s="250">
        <v>140</v>
      </c>
      <c r="BBY99" s="251" t="s">
        <v>218</v>
      </c>
      <c r="BBZ99" s="252"/>
      <c r="BCA99" s="114">
        <v>28.9</v>
      </c>
      <c r="BCB99" s="22">
        <v>0.08</v>
      </c>
      <c r="BCC99" s="253">
        <f t="shared" si="79"/>
        <v>31.212</v>
      </c>
      <c r="BCD99" s="254">
        <f t="shared" si="80"/>
        <v>4046</v>
      </c>
      <c r="BCE99" s="254">
        <f t="shared" si="81"/>
        <v>4369.68</v>
      </c>
      <c r="BCF99" s="255"/>
      <c r="BCG99" s="256"/>
      <c r="BCH99" s="257"/>
      <c r="BCI99" s="166"/>
      <c r="BCK99" s="70">
        <v>342</v>
      </c>
      <c r="BCL99" s="71">
        <v>1</v>
      </c>
      <c r="BCM99" s="103" t="s">
        <v>217</v>
      </c>
      <c r="BCN99" s="250">
        <v>140</v>
      </c>
      <c r="BCO99" s="251" t="s">
        <v>218</v>
      </c>
      <c r="BCP99" s="252"/>
      <c r="BCQ99" s="114">
        <v>28.9</v>
      </c>
      <c r="BCR99" s="22">
        <v>0.08</v>
      </c>
      <c r="BCS99" s="253">
        <f t="shared" si="79"/>
        <v>31.212</v>
      </c>
      <c r="BCT99" s="254">
        <f t="shared" si="80"/>
        <v>4046</v>
      </c>
      <c r="BCU99" s="254">
        <f t="shared" si="81"/>
        <v>4369.68</v>
      </c>
      <c r="BCV99" s="255"/>
      <c r="BCW99" s="256"/>
      <c r="BCX99" s="257"/>
      <c r="BCY99" s="166"/>
      <c r="BDA99" s="70">
        <v>342</v>
      </c>
      <c r="BDB99" s="71">
        <v>1</v>
      </c>
      <c r="BDC99" s="103" t="s">
        <v>217</v>
      </c>
      <c r="BDD99" s="250">
        <v>140</v>
      </c>
      <c r="BDE99" s="251" t="s">
        <v>218</v>
      </c>
      <c r="BDF99" s="252"/>
      <c r="BDG99" s="114">
        <v>28.9</v>
      </c>
      <c r="BDH99" s="22">
        <v>0.08</v>
      </c>
      <c r="BDI99" s="253">
        <f t="shared" si="79"/>
        <v>31.212</v>
      </c>
      <c r="BDJ99" s="254">
        <f t="shared" si="80"/>
        <v>4046</v>
      </c>
      <c r="BDK99" s="254">
        <f t="shared" si="81"/>
        <v>4369.68</v>
      </c>
      <c r="BDL99" s="255"/>
      <c r="BDM99" s="256"/>
      <c r="BDN99" s="257"/>
      <c r="BDO99" s="166"/>
      <c r="BDQ99" s="70">
        <v>342</v>
      </c>
      <c r="BDR99" s="71">
        <v>1</v>
      </c>
      <c r="BDS99" s="103" t="s">
        <v>217</v>
      </c>
      <c r="BDT99" s="250">
        <v>140</v>
      </c>
      <c r="BDU99" s="251" t="s">
        <v>218</v>
      </c>
      <c r="BDV99" s="252"/>
      <c r="BDW99" s="114">
        <v>28.9</v>
      </c>
      <c r="BDX99" s="22">
        <v>0.08</v>
      </c>
      <c r="BDY99" s="253">
        <f t="shared" ref="BDY99:BFU99" si="82">BDW99+BDW99*BDX99</f>
        <v>31.212</v>
      </c>
      <c r="BDZ99" s="254">
        <f t="shared" ref="BDZ99:BFV99" si="83">BDT99*BDW99</f>
        <v>4046</v>
      </c>
      <c r="BEA99" s="254">
        <f t="shared" ref="BEA99:BFW99" si="84">BDT99*BDY99</f>
        <v>4369.68</v>
      </c>
      <c r="BEB99" s="255"/>
      <c r="BEC99" s="256"/>
      <c r="BED99" s="257"/>
      <c r="BEE99" s="166"/>
      <c r="BEG99" s="70">
        <v>342</v>
      </c>
      <c r="BEH99" s="71">
        <v>1</v>
      </c>
      <c r="BEI99" s="103" t="s">
        <v>217</v>
      </c>
      <c r="BEJ99" s="250">
        <v>140</v>
      </c>
      <c r="BEK99" s="251" t="s">
        <v>218</v>
      </c>
      <c r="BEL99" s="252"/>
      <c r="BEM99" s="114">
        <v>28.9</v>
      </c>
      <c r="BEN99" s="22">
        <v>0.08</v>
      </c>
      <c r="BEO99" s="253">
        <f t="shared" si="82"/>
        <v>31.212</v>
      </c>
      <c r="BEP99" s="254">
        <f t="shared" si="83"/>
        <v>4046</v>
      </c>
      <c r="BEQ99" s="254">
        <f t="shared" si="84"/>
        <v>4369.68</v>
      </c>
      <c r="BER99" s="255"/>
      <c r="BES99" s="256"/>
      <c r="BET99" s="257"/>
      <c r="BEU99" s="166"/>
      <c r="BEW99" s="70">
        <v>342</v>
      </c>
      <c r="BEX99" s="71">
        <v>1</v>
      </c>
      <c r="BEY99" s="103" t="s">
        <v>217</v>
      </c>
      <c r="BEZ99" s="250">
        <v>140</v>
      </c>
      <c r="BFA99" s="251" t="s">
        <v>218</v>
      </c>
      <c r="BFB99" s="252"/>
      <c r="BFC99" s="114">
        <v>28.9</v>
      </c>
      <c r="BFD99" s="22">
        <v>0.08</v>
      </c>
      <c r="BFE99" s="253">
        <f t="shared" si="82"/>
        <v>31.212</v>
      </c>
      <c r="BFF99" s="254">
        <f t="shared" si="83"/>
        <v>4046</v>
      </c>
      <c r="BFG99" s="254">
        <f t="shared" si="84"/>
        <v>4369.68</v>
      </c>
      <c r="BFH99" s="255"/>
      <c r="BFI99" s="256"/>
      <c r="BFJ99" s="257"/>
      <c r="BFK99" s="166"/>
      <c r="BFM99" s="70">
        <v>342</v>
      </c>
      <c r="BFN99" s="71">
        <v>1</v>
      </c>
      <c r="BFO99" s="103" t="s">
        <v>217</v>
      </c>
      <c r="BFP99" s="250">
        <v>140</v>
      </c>
      <c r="BFQ99" s="251" t="s">
        <v>218</v>
      </c>
      <c r="BFR99" s="252"/>
      <c r="BFS99" s="114">
        <v>28.9</v>
      </c>
      <c r="BFT99" s="22">
        <v>0.08</v>
      </c>
      <c r="BFU99" s="253">
        <f t="shared" si="82"/>
        <v>31.212</v>
      </c>
      <c r="BFV99" s="254">
        <f t="shared" si="83"/>
        <v>4046</v>
      </c>
      <c r="BFW99" s="254">
        <f t="shared" si="84"/>
        <v>4369.68</v>
      </c>
      <c r="BFX99" s="255"/>
      <c r="BFY99" s="256"/>
      <c r="BFZ99" s="257"/>
      <c r="BGA99" s="166"/>
      <c r="BGC99" s="70">
        <v>342</v>
      </c>
      <c r="BGD99" s="71">
        <v>1</v>
      </c>
      <c r="BGE99" s="103" t="s">
        <v>217</v>
      </c>
      <c r="BGF99" s="250">
        <v>140</v>
      </c>
      <c r="BGG99" s="251" t="s">
        <v>218</v>
      </c>
      <c r="BGH99" s="252"/>
      <c r="BGI99" s="114">
        <v>28.9</v>
      </c>
      <c r="BGJ99" s="22">
        <v>0.08</v>
      </c>
      <c r="BGK99" s="253">
        <f t="shared" ref="BGK99:BIG99" si="85">BGI99+BGI99*BGJ99</f>
        <v>31.212</v>
      </c>
      <c r="BGL99" s="254">
        <f t="shared" ref="BGL99:BIH99" si="86">BGF99*BGI99</f>
        <v>4046</v>
      </c>
      <c r="BGM99" s="254">
        <f t="shared" ref="BGM99:BII99" si="87">BGF99*BGK99</f>
        <v>4369.68</v>
      </c>
      <c r="BGN99" s="255"/>
      <c r="BGO99" s="256"/>
      <c r="BGP99" s="257"/>
      <c r="BGQ99" s="166"/>
      <c r="BGS99" s="70">
        <v>342</v>
      </c>
      <c r="BGT99" s="71">
        <v>1</v>
      </c>
      <c r="BGU99" s="103" t="s">
        <v>217</v>
      </c>
      <c r="BGV99" s="250">
        <v>140</v>
      </c>
      <c r="BGW99" s="251" t="s">
        <v>218</v>
      </c>
      <c r="BGX99" s="252"/>
      <c r="BGY99" s="114">
        <v>28.9</v>
      </c>
      <c r="BGZ99" s="22">
        <v>0.08</v>
      </c>
      <c r="BHA99" s="253">
        <f t="shared" si="85"/>
        <v>31.212</v>
      </c>
      <c r="BHB99" s="254">
        <f t="shared" si="86"/>
        <v>4046</v>
      </c>
      <c r="BHC99" s="254">
        <f t="shared" si="87"/>
        <v>4369.68</v>
      </c>
      <c r="BHD99" s="255"/>
      <c r="BHE99" s="256"/>
      <c r="BHF99" s="257"/>
      <c r="BHG99" s="166"/>
      <c r="BHI99" s="70">
        <v>342</v>
      </c>
      <c r="BHJ99" s="71">
        <v>1</v>
      </c>
      <c r="BHK99" s="103" t="s">
        <v>217</v>
      </c>
      <c r="BHL99" s="250">
        <v>140</v>
      </c>
      <c r="BHM99" s="251" t="s">
        <v>218</v>
      </c>
      <c r="BHN99" s="252"/>
      <c r="BHO99" s="114">
        <v>28.9</v>
      </c>
      <c r="BHP99" s="22">
        <v>0.08</v>
      </c>
      <c r="BHQ99" s="253">
        <f t="shared" si="85"/>
        <v>31.212</v>
      </c>
      <c r="BHR99" s="254">
        <f t="shared" si="86"/>
        <v>4046</v>
      </c>
      <c r="BHS99" s="254">
        <f t="shared" si="87"/>
        <v>4369.68</v>
      </c>
      <c r="BHT99" s="255"/>
      <c r="BHU99" s="256"/>
      <c r="BHV99" s="257"/>
      <c r="BHW99" s="166"/>
      <c r="BHY99" s="70">
        <v>342</v>
      </c>
      <c r="BHZ99" s="71">
        <v>1</v>
      </c>
      <c r="BIA99" s="103" t="s">
        <v>217</v>
      </c>
      <c r="BIB99" s="250">
        <v>140</v>
      </c>
      <c r="BIC99" s="251" t="s">
        <v>218</v>
      </c>
      <c r="BID99" s="252"/>
      <c r="BIE99" s="114">
        <v>28.9</v>
      </c>
      <c r="BIF99" s="22">
        <v>0.08</v>
      </c>
      <c r="BIG99" s="253">
        <f t="shared" si="85"/>
        <v>31.212</v>
      </c>
      <c r="BIH99" s="254">
        <f t="shared" si="86"/>
        <v>4046</v>
      </c>
      <c r="BII99" s="254">
        <f t="shared" si="87"/>
        <v>4369.68</v>
      </c>
      <c r="BIJ99" s="255"/>
      <c r="BIK99" s="256"/>
      <c r="BIL99" s="257"/>
      <c r="BIM99" s="166"/>
      <c r="BIO99" s="70">
        <v>342</v>
      </c>
      <c r="BIP99" s="71">
        <v>1</v>
      </c>
      <c r="BIQ99" s="103" t="s">
        <v>217</v>
      </c>
      <c r="BIR99" s="250">
        <v>140</v>
      </c>
      <c r="BIS99" s="251" t="s">
        <v>218</v>
      </c>
      <c r="BIT99" s="252"/>
      <c r="BIU99" s="114">
        <v>28.9</v>
      </c>
      <c r="BIV99" s="22">
        <v>0.08</v>
      </c>
      <c r="BIW99" s="253">
        <f t="shared" ref="BIW99:BKS99" si="88">BIU99+BIU99*BIV99</f>
        <v>31.212</v>
      </c>
      <c r="BIX99" s="254">
        <f t="shared" ref="BIX99:BKT99" si="89">BIR99*BIU99</f>
        <v>4046</v>
      </c>
      <c r="BIY99" s="254">
        <f t="shared" ref="BIY99:BKU99" si="90">BIR99*BIW99</f>
        <v>4369.68</v>
      </c>
      <c r="BIZ99" s="255"/>
      <c r="BJA99" s="256"/>
      <c r="BJB99" s="257"/>
      <c r="BJC99" s="166"/>
      <c r="BJE99" s="70">
        <v>342</v>
      </c>
      <c r="BJF99" s="71">
        <v>1</v>
      </c>
      <c r="BJG99" s="103" t="s">
        <v>217</v>
      </c>
      <c r="BJH99" s="250">
        <v>140</v>
      </c>
      <c r="BJI99" s="251" t="s">
        <v>218</v>
      </c>
      <c r="BJJ99" s="252"/>
      <c r="BJK99" s="114">
        <v>28.9</v>
      </c>
      <c r="BJL99" s="22">
        <v>0.08</v>
      </c>
      <c r="BJM99" s="253">
        <f t="shared" si="88"/>
        <v>31.212</v>
      </c>
      <c r="BJN99" s="254">
        <f t="shared" si="89"/>
        <v>4046</v>
      </c>
      <c r="BJO99" s="254">
        <f t="shared" si="90"/>
        <v>4369.68</v>
      </c>
      <c r="BJP99" s="255"/>
      <c r="BJQ99" s="256"/>
      <c r="BJR99" s="257"/>
      <c r="BJS99" s="166"/>
      <c r="BJU99" s="70">
        <v>342</v>
      </c>
      <c r="BJV99" s="71">
        <v>1</v>
      </c>
      <c r="BJW99" s="103" t="s">
        <v>217</v>
      </c>
      <c r="BJX99" s="250">
        <v>140</v>
      </c>
      <c r="BJY99" s="251" t="s">
        <v>218</v>
      </c>
      <c r="BJZ99" s="252"/>
      <c r="BKA99" s="114">
        <v>28.9</v>
      </c>
      <c r="BKB99" s="22">
        <v>0.08</v>
      </c>
      <c r="BKC99" s="253">
        <f t="shared" si="88"/>
        <v>31.212</v>
      </c>
      <c r="BKD99" s="254">
        <f t="shared" si="89"/>
        <v>4046</v>
      </c>
      <c r="BKE99" s="254">
        <f t="shared" si="90"/>
        <v>4369.68</v>
      </c>
      <c r="BKF99" s="255"/>
      <c r="BKG99" s="256"/>
      <c r="BKH99" s="257"/>
      <c r="BKI99" s="166"/>
      <c r="BKK99" s="70">
        <v>342</v>
      </c>
      <c r="BKL99" s="71">
        <v>1</v>
      </c>
      <c r="BKM99" s="103" t="s">
        <v>217</v>
      </c>
      <c r="BKN99" s="250">
        <v>140</v>
      </c>
      <c r="BKO99" s="251" t="s">
        <v>218</v>
      </c>
      <c r="BKP99" s="252"/>
      <c r="BKQ99" s="114">
        <v>28.9</v>
      </c>
      <c r="BKR99" s="22">
        <v>0.08</v>
      </c>
      <c r="BKS99" s="253">
        <f t="shared" si="88"/>
        <v>31.212</v>
      </c>
      <c r="BKT99" s="254">
        <f t="shared" si="89"/>
        <v>4046</v>
      </c>
      <c r="BKU99" s="254">
        <f t="shared" si="90"/>
        <v>4369.68</v>
      </c>
      <c r="BKV99" s="255"/>
      <c r="BKW99" s="256"/>
      <c r="BKX99" s="257"/>
      <c r="BKY99" s="166"/>
      <c r="BLA99" s="70">
        <v>342</v>
      </c>
      <c r="BLB99" s="71">
        <v>1</v>
      </c>
      <c r="BLC99" s="103" t="s">
        <v>217</v>
      </c>
      <c r="BLD99" s="250">
        <v>140</v>
      </c>
      <c r="BLE99" s="251" t="s">
        <v>218</v>
      </c>
      <c r="BLF99" s="252"/>
      <c r="BLG99" s="114">
        <v>28.9</v>
      </c>
      <c r="BLH99" s="22">
        <v>0.08</v>
      </c>
      <c r="BLI99" s="253">
        <f t="shared" ref="BLI99:BNE99" si="91">BLG99+BLG99*BLH99</f>
        <v>31.212</v>
      </c>
      <c r="BLJ99" s="254">
        <f t="shared" ref="BLJ99:BNF99" si="92">BLD99*BLG99</f>
        <v>4046</v>
      </c>
      <c r="BLK99" s="254">
        <f t="shared" ref="BLK99:BNG99" si="93">BLD99*BLI99</f>
        <v>4369.68</v>
      </c>
      <c r="BLL99" s="255"/>
      <c r="BLM99" s="256"/>
      <c r="BLN99" s="257"/>
      <c r="BLO99" s="166"/>
      <c r="BLQ99" s="70">
        <v>342</v>
      </c>
      <c r="BLR99" s="71">
        <v>1</v>
      </c>
      <c r="BLS99" s="103" t="s">
        <v>217</v>
      </c>
      <c r="BLT99" s="250">
        <v>140</v>
      </c>
      <c r="BLU99" s="251" t="s">
        <v>218</v>
      </c>
      <c r="BLV99" s="252"/>
      <c r="BLW99" s="114">
        <v>28.9</v>
      </c>
      <c r="BLX99" s="22">
        <v>0.08</v>
      </c>
      <c r="BLY99" s="253">
        <f t="shared" si="91"/>
        <v>31.212</v>
      </c>
      <c r="BLZ99" s="254">
        <f t="shared" si="92"/>
        <v>4046</v>
      </c>
      <c r="BMA99" s="254">
        <f t="shared" si="93"/>
        <v>4369.68</v>
      </c>
      <c r="BMB99" s="255"/>
      <c r="BMC99" s="256"/>
      <c r="BMD99" s="257"/>
      <c r="BME99" s="166"/>
      <c r="BMG99" s="70">
        <v>342</v>
      </c>
      <c r="BMH99" s="71">
        <v>1</v>
      </c>
      <c r="BMI99" s="103" t="s">
        <v>217</v>
      </c>
      <c r="BMJ99" s="250">
        <v>140</v>
      </c>
      <c r="BMK99" s="251" t="s">
        <v>218</v>
      </c>
      <c r="BML99" s="252"/>
      <c r="BMM99" s="114">
        <v>28.9</v>
      </c>
      <c r="BMN99" s="22">
        <v>0.08</v>
      </c>
      <c r="BMO99" s="253">
        <f t="shared" si="91"/>
        <v>31.212</v>
      </c>
      <c r="BMP99" s="254">
        <f t="shared" si="92"/>
        <v>4046</v>
      </c>
      <c r="BMQ99" s="254">
        <f t="shared" si="93"/>
        <v>4369.68</v>
      </c>
      <c r="BMR99" s="255"/>
      <c r="BMS99" s="256"/>
      <c r="BMT99" s="257"/>
      <c r="BMU99" s="166"/>
      <c r="BMW99" s="70">
        <v>342</v>
      </c>
      <c r="BMX99" s="71">
        <v>1</v>
      </c>
      <c r="BMY99" s="103" t="s">
        <v>217</v>
      </c>
      <c r="BMZ99" s="250">
        <v>140</v>
      </c>
      <c r="BNA99" s="251" t="s">
        <v>218</v>
      </c>
      <c r="BNB99" s="252"/>
      <c r="BNC99" s="114">
        <v>28.9</v>
      </c>
      <c r="BND99" s="22">
        <v>0.08</v>
      </c>
      <c r="BNE99" s="253">
        <f t="shared" si="91"/>
        <v>31.212</v>
      </c>
      <c r="BNF99" s="254">
        <f t="shared" si="92"/>
        <v>4046</v>
      </c>
      <c r="BNG99" s="254">
        <f t="shared" si="93"/>
        <v>4369.68</v>
      </c>
      <c r="BNH99" s="255"/>
      <c r="BNI99" s="256"/>
      <c r="BNJ99" s="257"/>
      <c r="BNK99" s="166"/>
      <c r="BNM99" s="70">
        <v>342</v>
      </c>
      <c r="BNN99" s="71">
        <v>1</v>
      </c>
      <c r="BNO99" s="103" t="s">
        <v>217</v>
      </c>
      <c r="BNP99" s="250">
        <v>140</v>
      </c>
      <c r="BNQ99" s="251" t="s">
        <v>218</v>
      </c>
      <c r="BNR99" s="252"/>
      <c r="BNS99" s="114">
        <v>28.9</v>
      </c>
      <c r="BNT99" s="22">
        <v>0.08</v>
      </c>
      <c r="BNU99" s="253">
        <f t="shared" ref="BNU99:BPQ99" si="94">BNS99+BNS99*BNT99</f>
        <v>31.212</v>
      </c>
      <c r="BNV99" s="254">
        <f t="shared" ref="BNV99:BPR99" si="95">BNP99*BNS99</f>
        <v>4046</v>
      </c>
      <c r="BNW99" s="254">
        <f t="shared" ref="BNW99:BPS99" si="96">BNP99*BNU99</f>
        <v>4369.68</v>
      </c>
      <c r="BNX99" s="255"/>
      <c r="BNY99" s="256"/>
      <c r="BNZ99" s="257"/>
      <c r="BOA99" s="166"/>
      <c r="BOC99" s="70">
        <v>342</v>
      </c>
      <c r="BOD99" s="71">
        <v>1</v>
      </c>
      <c r="BOE99" s="103" t="s">
        <v>217</v>
      </c>
      <c r="BOF99" s="250">
        <v>140</v>
      </c>
      <c r="BOG99" s="251" t="s">
        <v>218</v>
      </c>
      <c r="BOH99" s="252"/>
      <c r="BOI99" s="114">
        <v>28.9</v>
      </c>
      <c r="BOJ99" s="22">
        <v>0.08</v>
      </c>
      <c r="BOK99" s="253">
        <f t="shared" si="94"/>
        <v>31.212</v>
      </c>
      <c r="BOL99" s="254">
        <f t="shared" si="95"/>
        <v>4046</v>
      </c>
      <c r="BOM99" s="254">
        <f t="shared" si="96"/>
        <v>4369.68</v>
      </c>
      <c r="BON99" s="255"/>
      <c r="BOO99" s="256"/>
      <c r="BOP99" s="257"/>
      <c r="BOQ99" s="166"/>
      <c r="BOS99" s="70">
        <v>342</v>
      </c>
      <c r="BOT99" s="71">
        <v>1</v>
      </c>
      <c r="BOU99" s="103" t="s">
        <v>217</v>
      </c>
      <c r="BOV99" s="250">
        <v>140</v>
      </c>
      <c r="BOW99" s="251" t="s">
        <v>218</v>
      </c>
      <c r="BOX99" s="252"/>
      <c r="BOY99" s="114">
        <v>28.9</v>
      </c>
      <c r="BOZ99" s="22">
        <v>0.08</v>
      </c>
      <c r="BPA99" s="253">
        <f t="shared" si="94"/>
        <v>31.212</v>
      </c>
      <c r="BPB99" s="254">
        <f t="shared" si="95"/>
        <v>4046</v>
      </c>
      <c r="BPC99" s="254">
        <f t="shared" si="96"/>
        <v>4369.68</v>
      </c>
      <c r="BPD99" s="255"/>
      <c r="BPE99" s="256"/>
      <c r="BPF99" s="257"/>
      <c r="BPG99" s="166"/>
      <c r="BPI99" s="70">
        <v>342</v>
      </c>
      <c r="BPJ99" s="71">
        <v>1</v>
      </c>
      <c r="BPK99" s="103" t="s">
        <v>217</v>
      </c>
      <c r="BPL99" s="250">
        <v>140</v>
      </c>
      <c r="BPM99" s="251" t="s">
        <v>218</v>
      </c>
      <c r="BPN99" s="252"/>
      <c r="BPO99" s="114">
        <v>28.9</v>
      </c>
      <c r="BPP99" s="22">
        <v>0.08</v>
      </c>
      <c r="BPQ99" s="253">
        <f t="shared" si="94"/>
        <v>31.212</v>
      </c>
      <c r="BPR99" s="254">
        <f t="shared" si="95"/>
        <v>4046</v>
      </c>
      <c r="BPS99" s="254">
        <f t="shared" si="96"/>
        <v>4369.68</v>
      </c>
      <c r="BPT99" s="255"/>
      <c r="BPU99" s="256"/>
      <c r="BPV99" s="257"/>
      <c r="BPW99" s="166"/>
      <c r="BPY99" s="70">
        <v>342</v>
      </c>
      <c r="BPZ99" s="71">
        <v>1</v>
      </c>
      <c r="BQA99" s="103" t="s">
        <v>217</v>
      </c>
      <c r="BQB99" s="250">
        <v>140</v>
      </c>
      <c r="BQC99" s="251" t="s">
        <v>218</v>
      </c>
      <c r="BQD99" s="252"/>
      <c r="BQE99" s="114">
        <v>28.9</v>
      </c>
      <c r="BQF99" s="22">
        <v>0.08</v>
      </c>
      <c r="BQG99" s="253">
        <f t="shared" ref="BQG99:BSC99" si="97">BQE99+BQE99*BQF99</f>
        <v>31.212</v>
      </c>
      <c r="BQH99" s="254">
        <f t="shared" ref="BQH99:BSD99" si="98">BQB99*BQE99</f>
        <v>4046</v>
      </c>
      <c r="BQI99" s="254">
        <f t="shared" ref="BQI99:BSE99" si="99">BQB99*BQG99</f>
        <v>4369.68</v>
      </c>
      <c r="BQJ99" s="255"/>
      <c r="BQK99" s="256"/>
      <c r="BQL99" s="257"/>
      <c r="BQM99" s="166"/>
      <c r="BQO99" s="70">
        <v>342</v>
      </c>
      <c r="BQP99" s="71">
        <v>1</v>
      </c>
      <c r="BQQ99" s="103" t="s">
        <v>217</v>
      </c>
      <c r="BQR99" s="250">
        <v>140</v>
      </c>
      <c r="BQS99" s="251" t="s">
        <v>218</v>
      </c>
      <c r="BQT99" s="252"/>
      <c r="BQU99" s="114">
        <v>28.9</v>
      </c>
      <c r="BQV99" s="22">
        <v>0.08</v>
      </c>
      <c r="BQW99" s="253">
        <f t="shared" si="97"/>
        <v>31.212</v>
      </c>
      <c r="BQX99" s="254">
        <f t="shared" si="98"/>
        <v>4046</v>
      </c>
      <c r="BQY99" s="254">
        <f t="shared" si="99"/>
        <v>4369.68</v>
      </c>
      <c r="BQZ99" s="255"/>
      <c r="BRA99" s="256"/>
      <c r="BRB99" s="257"/>
      <c r="BRC99" s="166"/>
      <c r="BRE99" s="70">
        <v>342</v>
      </c>
      <c r="BRF99" s="71">
        <v>1</v>
      </c>
      <c r="BRG99" s="103" t="s">
        <v>217</v>
      </c>
      <c r="BRH99" s="250">
        <v>140</v>
      </c>
      <c r="BRI99" s="251" t="s">
        <v>218</v>
      </c>
      <c r="BRJ99" s="252"/>
      <c r="BRK99" s="114">
        <v>28.9</v>
      </c>
      <c r="BRL99" s="22">
        <v>0.08</v>
      </c>
      <c r="BRM99" s="253">
        <f t="shared" si="97"/>
        <v>31.212</v>
      </c>
      <c r="BRN99" s="254">
        <f t="shared" si="98"/>
        <v>4046</v>
      </c>
      <c r="BRO99" s="254">
        <f t="shared" si="99"/>
        <v>4369.68</v>
      </c>
      <c r="BRP99" s="255"/>
      <c r="BRQ99" s="256"/>
      <c r="BRR99" s="257"/>
      <c r="BRS99" s="166"/>
      <c r="BRU99" s="70">
        <v>342</v>
      </c>
      <c r="BRV99" s="71">
        <v>1</v>
      </c>
      <c r="BRW99" s="103" t="s">
        <v>217</v>
      </c>
      <c r="BRX99" s="250">
        <v>140</v>
      </c>
      <c r="BRY99" s="251" t="s">
        <v>218</v>
      </c>
      <c r="BRZ99" s="252"/>
      <c r="BSA99" s="114">
        <v>28.9</v>
      </c>
      <c r="BSB99" s="22">
        <v>0.08</v>
      </c>
      <c r="BSC99" s="253">
        <f t="shared" si="97"/>
        <v>31.212</v>
      </c>
      <c r="BSD99" s="254">
        <f t="shared" si="98"/>
        <v>4046</v>
      </c>
      <c r="BSE99" s="254">
        <f t="shared" si="99"/>
        <v>4369.68</v>
      </c>
      <c r="BSF99" s="255"/>
      <c r="BSG99" s="256"/>
      <c r="BSH99" s="257"/>
      <c r="BSI99" s="166"/>
      <c r="BSK99" s="70">
        <v>342</v>
      </c>
      <c r="BSL99" s="71">
        <v>1</v>
      </c>
      <c r="BSM99" s="103" t="s">
        <v>217</v>
      </c>
      <c r="BSN99" s="250">
        <v>140</v>
      </c>
      <c r="BSO99" s="251" t="s">
        <v>218</v>
      </c>
      <c r="BSP99" s="252"/>
      <c r="BSQ99" s="114">
        <v>28.9</v>
      </c>
      <c r="BSR99" s="22">
        <v>0.08</v>
      </c>
      <c r="BSS99" s="253">
        <f t="shared" ref="BSS99:BUO99" si="100">BSQ99+BSQ99*BSR99</f>
        <v>31.212</v>
      </c>
      <c r="BST99" s="254">
        <f t="shared" ref="BST99:BUP99" si="101">BSN99*BSQ99</f>
        <v>4046</v>
      </c>
      <c r="BSU99" s="254">
        <f t="shared" ref="BSU99:BUQ99" si="102">BSN99*BSS99</f>
        <v>4369.68</v>
      </c>
      <c r="BSV99" s="255"/>
      <c r="BSW99" s="256"/>
      <c r="BSX99" s="257"/>
      <c r="BSY99" s="166"/>
      <c r="BTA99" s="70">
        <v>342</v>
      </c>
      <c r="BTB99" s="71">
        <v>1</v>
      </c>
      <c r="BTC99" s="103" t="s">
        <v>217</v>
      </c>
      <c r="BTD99" s="250">
        <v>140</v>
      </c>
      <c r="BTE99" s="251" t="s">
        <v>218</v>
      </c>
      <c r="BTF99" s="252"/>
      <c r="BTG99" s="114">
        <v>28.9</v>
      </c>
      <c r="BTH99" s="22">
        <v>0.08</v>
      </c>
      <c r="BTI99" s="253">
        <f t="shared" si="100"/>
        <v>31.212</v>
      </c>
      <c r="BTJ99" s="254">
        <f t="shared" si="101"/>
        <v>4046</v>
      </c>
      <c r="BTK99" s="254">
        <f t="shared" si="102"/>
        <v>4369.68</v>
      </c>
      <c r="BTL99" s="255"/>
      <c r="BTM99" s="256"/>
      <c r="BTN99" s="257"/>
      <c r="BTO99" s="166"/>
      <c r="BTQ99" s="70">
        <v>342</v>
      </c>
      <c r="BTR99" s="71">
        <v>1</v>
      </c>
      <c r="BTS99" s="103" t="s">
        <v>217</v>
      </c>
      <c r="BTT99" s="250">
        <v>140</v>
      </c>
      <c r="BTU99" s="251" t="s">
        <v>218</v>
      </c>
      <c r="BTV99" s="252"/>
      <c r="BTW99" s="114">
        <v>28.9</v>
      </c>
      <c r="BTX99" s="22">
        <v>0.08</v>
      </c>
      <c r="BTY99" s="253">
        <f t="shared" si="100"/>
        <v>31.212</v>
      </c>
      <c r="BTZ99" s="254">
        <f t="shared" si="101"/>
        <v>4046</v>
      </c>
      <c r="BUA99" s="254">
        <f t="shared" si="102"/>
        <v>4369.68</v>
      </c>
      <c r="BUB99" s="255"/>
      <c r="BUC99" s="256"/>
      <c r="BUD99" s="257"/>
      <c r="BUE99" s="166"/>
      <c r="BUG99" s="70">
        <v>342</v>
      </c>
      <c r="BUH99" s="71">
        <v>1</v>
      </c>
      <c r="BUI99" s="103" t="s">
        <v>217</v>
      </c>
      <c r="BUJ99" s="250">
        <v>140</v>
      </c>
      <c r="BUK99" s="251" t="s">
        <v>218</v>
      </c>
      <c r="BUL99" s="252"/>
      <c r="BUM99" s="114">
        <v>28.9</v>
      </c>
      <c r="BUN99" s="22">
        <v>0.08</v>
      </c>
      <c r="BUO99" s="253">
        <f t="shared" si="100"/>
        <v>31.212</v>
      </c>
      <c r="BUP99" s="254">
        <f t="shared" si="101"/>
        <v>4046</v>
      </c>
      <c r="BUQ99" s="254">
        <f t="shared" si="102"/>
        <v>4369.68</v>
      </c>
      <c r="BUR99" s="255"/>
      <c r="BUS99" s="256"/>
      <c r="BUT99" s="257"/>
      <c r="BUU99" s="166"/>
      <c r="BUW99" s="70">
        <v>342</v>
      </c>
      <c r="BUX99" s="71">
        <v>1</v>
      </c>
      <c r="BUY99" s="103" t="s">
        <v>217</v>
      </c>
      <c r="BUZ99" s="250">
        <v>140</v>
      </c>
      <c r="BVA99" s="251" t="s">
        <v>218</v>
      </c>
      <c r="BVB99" s="252"/>
      <c r="BVC99" s="114">
        <v>28.9</v>
      </c>
      <c r="BVD99" s="22">
        <v>0.08</v>
      </c>
      <c r="BVE99" s="253">
        <f t="shared" ref="BVE99:BXA99" si="103">BVC99+BVC99*BVD99</f>
        <v>31.212</v>
      </c>
      <c r="BVF99" s="254">
        <f t="shared" ref="BVF99:BXB99" si="104">BUZ99*BVC99</f>
        <v>4046</v>
      </c>
      <c r="BVG99" s="254">
        <f t="shared" ref="BVG99:BXC99" si="105">BUZ99*BVE99</f>
        <v>4369.68</v>
      </c>
      <c r="BVH99" s="255"/>
      <c r="BVI99" s="256"/>
      <c r="BVJ99" s="257"/>
      <c r="BVK99" s="166"/>
      <c r="BVM99" s="70">
        <v>342</v>
      </c>
      <c r="BVN99" s="71">
        <v>1</v>
      </c>
      <c r="BVO99" s="103" t="s">
        <v>217</v>
      </c>
      <c r="BVP99" s="250">
        <v>140</v>
      </c>
      <c r="BVQ99" s="251" t="s">
        <v>218</v>
      </c>
      <c r="BVR99" s="252"/>
      <c r="BVS99" s="114">
        <v>28.9</v>
      </c>
      <c r="BVT99" s="22">
        <v>0.08</v>
      </c>
      <c r="BVU99" s="253">
        <f t="shared" si="103"/>
        <v>31.212</v>
      </c>
      <c r="BVV99" s="254">
        <f t="shared" si="104"/>
        <v>4046</v>
      </c>
      <c r="BVW99" s="254">
        <f t="shared" si="105"/>
        <v>4369.68</v>
      </c>
      <c r="BVX99" s="255"/>
      <c r="BVY99" s="256"/>
      <c r="BVZ99" s="257"/>
      <c r="BWA99" s="166"/>
      <c r="BWC99" s="70">
        <v>342</v>
      </c>
      <c r="BWD99" s="71">
        <v>1</v>
      </c>
      <c r="BWE99" s="103" t="s">
        <v>217</v>
      </c>
      <c r="BWF99" s="250">
        <v>140</v>
      </c>
      <c r="BWG99" s="251" t="s">
        <v>218</v>
      </c>
      <c r="BWH99" s="252"/>
      <c r="BWI99" s="114">
        <v>28.9</v>
      </c>
      <c r="BWJ99" s="22">
        <v>0.08</v>
      </c>
      <c r="BWK99" s="253">
        <f t="shared" si="103"/>
        <v>31.212</v>
      </c>
      <c r="BWL99" s="254">
        <f t="shared" si="104"/>
        <v>4046</v>
      </c>
      <c r="BWM99" s="254">
        <f t="shared" si="105"/>
        <v>4369.68</v>
      </c>
      <c r="BWN99" s="255"/>
      <c r="BWO99" s="256"/>
      <c r="BWP99" s="257"/>
      <c r="BWQ99" s="166"/>
      <c r="BWS99" s="70">
        <v>342</v>
      </c>
      <c r="BWT99" s="71">
        <v>1</v>
      </c>
      <c r="BWU99" s="103" t="s">
        <v>217</v>
      </c>
      <c r="BWV99" s="250">
        <v>140</v>
      </c>
      <c r="BWW99" s="251" t="s">
        <v>218</v>
      </c>
      <c r="BWX99" s="252"/>
      <c r="BWY99" s="114">
        <v>28.9</v>
      </c>
      <c r="BWZ99" s="22">
        <v>0.08</v>
      </c>
      <c r="BXA99" s="253">
        <f t="shared" si="103"/>
        <v>31.212</v>
      </c>
      <c r="BXB99" s="254">
        <f t="shared" si="104"/>
        <v>4046</v>
      </c>
      <c r="BXC99" s="254">
        <f t="shared" si="105"/>
        <v>4369.68</v>
      </c>
      <c r="BXD99" s="255"/>
      <c r="BXE99" s="256"/>
      <c r="BXF99" s="257"/>
      <c r="BXG99" s="166"/>
      <c r="BXI99" s="70">
        <v>342</v>
      </c>
      <c r="BXJ99" s="71">
        <v>1</v>
      </c>
      <c r="BXK99" s="103" t="s">
        <v>217</v>
      </c>
      <c r="BXL99" s="250">
        <v>140</v>
      </c>
      <c r="BXM99" s="251" t="s">
        <v>218</v>
      </c>
      <c r="BXN99" s="252"/>
      <c r="BXO99" s="114">
        <v>28.9</v>
      </c>
      <c r="BXP99" s="22">
        <v>0.08</v>
      </c>
      <c r="BXQ99" s="253">
        <f t="shared" ref="BXQ99:BZM99" si="106">BXO99+BXO99*BXP99</f>
        <v>31.212</v>
      </c>
      <c r="BXR99" s="254">
        <f t="shared" ref="BXR99:BZN99" si="107">BXL99*BXO99</f>
        <v>4046</v>
      </c>
      <c r="BXS99" s="254">
        <f t="shared" ref="BXS99:BZO99" si="108">BXL99*BXQ99</f>
        <v>4369.68</v>
      </c>
      <c r="BXT99" s="255"/>
      <c r="BXU99" s="256"/>
      <c r="BXV99" s="257"/>
      <c r="BXW99" s="166"/>
      <c r="BXY99" s="70">
        <v>342</v>
      </c>
      <c r="BXZ99" s="71">
        <v>1</v>
      </c>
      <c r="BYA99" s="103" t="s">
        <v>217</v>
      </c>
      <c r="BYB99" s="250">
        <v>140</v>
      </c>
      <c r="BYC99" s="251" t="s">
        <v>218</v>
      </c>
      <c r="BYD99" s="252"/>
      <c r="BYE99" s="114">
        <v>28.9</v>
      </c>
      <c r="BYF99" s="22">
        <v>0.08</v>
      </c>
      <c r="BYG99" s="253">
        <f t="shared" si="106"/>
        <v>31.212</v>
      </c>
      <c r="BYH99" s="254">
        <f t="shared" si="107"/>
        <v>4046</v>
      </c>
      <c r="BYI99" s="254">
        <f t="shared" si="108"/>
        <v>4369.68</v>
      </c>
      <c r="BYJ99" s="255"/>
      <c r="BYK99" s="256"/>
      <c r="BYL99" s="257"/>
      <c r="BYM99" s="166"/>
      <c r="BYO99" s="70">
        <v>342</v>
      </c>
      <c r="BYP99" s="71">
        <v>1</v>
      </c>
      <c r="BYQ99" s="103" t="s">
        <v>217</v>
      </c>
      <c r="BYR99" s="250">
        <v>140</v>
      </c>
      <c r="BYS99" s="251" t="s">
        <v>218</v>
      </c>
      <c r="BYT99" s="252"/>
      <c r="BYU99" s="114">
        <v>28.9</v>
      </c>
      <c r="BYV99" s="22">
        <v>0.08</v>
      </c>
      <c r="BYW99" s="253">
        <f t="shared" si="106"/>
        <v>31.212</v>
      </c>
      <c r="BYX99" s="254">
        <f t="shared" si="107"/>
        <v>4046</v>
      </c>
      <c r="BYY99" s="254">
        <f t="shared" si="108"/>
        <v>4369.68</v>
      </c>
      <c r="BYZ99" s="255"/>
      <c r="BZA99" s="256"/>
      <c r="BZB99" s="257"/>
      <c r="BZC99" s="166"/>
      <c r="BZE99" s="70">
        <v>342</v>
      </c>
      <c r="BZF99" s="71">
        <v>1</v>
      </c>
      <c r="BZG99" s="103" t="s">
        <v>217</v>
      </c>
      <c r="BZH99" s="250">
        <v>140</v>
      </c>
      <c r="BZI99" s="251" t="s">
        <v>218</v>
      </c>
      <c r="BZJ99" s="252"/>
      <c r="BZK99" s="114">
        <v>28.9</v>
      </c>
      <c r="BZL99" s="22">
        <v>0.08</v>
      </c>
      <c r="BZM99" s="253">
        <f t="shared" si="106"/>
        <v>31.212</v>
      </c>
      <c r="BZN99" s="254">
        <f t="shared" si="107"/>
        <v>4046</v>
      </c>
      <c r="BZO99" s="254">
        <f t="shared" si="108"/>
        <v>4369.68</v>
      </c>
      <c r="BZP99" s="255"/>
      <c r="BZQ99" s="256"/>
      <c r="BZR99" s="257"/>
      <c r="BZS99" s="166"/>
      <c r="BZU99" s="70">
        <v>342</v>
      </c>
      <c r="BZV99" s="71">
        <v>1</v>
      </c>
      <c r="BZW99" s="103" t="s">
        <v>217</v>
      </c>
      <c r="BZX99" s="250">
        <v>140</v>
      </c>
      <c r="BZY99" s="251" t="s">
        <v>218</v>
      </c>
      <c r="BZZ99" s="252"/>
      <c r="CAA99" s="114">
        <v>28.9</v>
      </c>
      <c r="CAB99" s="22">
        <v>0.08</v>
      </c>
      <c r="CAC99" s="253">
        <f t="shared" ref="CAC99:CBY99" si="109">CAA99+CAA99*CAB99</f>
        <v>31.212</v>
      </c>
      <c r="CAD99" s="254">
        <f t="shared" ref="CAD99:CBZ99" si="110">BZX99*CAA99</f>
        <v>4046</v>
      </c>
      <c r="CAE99" s="254">
        <f t="shared" ref="CAE99:CCA99" si="111">BZX99*CAC99</f>
        <v>4369.68</v>
      </c>
      <c r="CAF99" s="255"/>
      <c r="CAG99" s="256"/>
      <c r="CAH99" s="257"/>
      <c r="CAI99" s="166"/>
      <c r="CAK99" s="70">
        <v>342</v>
      </c>
      <c r="CAL99" s="71">
        <v>1</v>
      </c>
      <c r="CAM99" s="103" t="s">
        <v>217</v>
      </c>
      <c r="CAN99" s="250">
        <v>140</v>
      </c>
      <c r="CAO99" s="251" t="s">
        <v>218</v>
      </c>
      <c r="CAP99" s="252"/>
      <c r="CAQ99" s="114">
        <v>28.9</v>
      </c>
      <c r="CAR99" s="22">
        <v>0.08</v>
      </c>
      <c r="CAS99" s="253">
        <f t="shared" si="109"/>
        <v>31.212</v>
      </c>
      <c r="CAT99" s="254">
        <f t="shared" si="110"/>
        <v>4046</v>
      </c>
      <c r="CAU99" s="254">
        <f t="shared" si="111"/>
        <v>4369.68</v>
      </c>
      <c r="CAV99" s="255"/>
      <c r="CAW99" s="256"/>
      <c r="CAX99" s="257"/>
      <c r="CAY99" s="166"/>
      <c r="CBA99" s="70">
        <v>342</v>
      </c>
      <c r="CBB99" s="71">
        <v>1</v>
      </c>
      <c r="CBC99" s="103" t="s">
        <v>217</v>
      </c>
      <c r="CBD99" s="250">
        <v>140</v>
      </c>
      <c r="CBE99" s="251" t="s">
        <v>218</v>
      </c>
      <c r="CBF99" s="252"/>
      <c r="CBG99" s="114">
        <v>28.9</v>
      </c>
      <c r="CBH99" s="22">
        <v>0.08</v>
      </c>
      <c r="CBI99" s="253">
        <f t="shared" si="109"/>
        <v>31.212</v>
      </c>
      <c r="CBJ99" s="254">
        <f t="shared" si="110"/>
        <v>4046</v>
      </c>
      <c r="CBK99" s="254">
        <f t="shared" si="111"/>
        <v>4369.68</v>
      </c>
      <c r="CBL99" s="255"/>
      <c r="CBM99" s="256"/>
      <c r="CBN99" s="257"/>
      <c r="CBO99" s="166"/>
      <c r="CBQ99" s="70">
        <v>342</v>
      </c>
      <c r="CBR99" s="71">
        <v>1</v>
      </c>
      <c r="CBS99" s="103" t="s">
        <v>217</v>
      </c>
      <c r="CBT99" s="250">
        <v>140</v>
      </c>
      <c r="CBU99" s="251" t="s">
        <v>218</v>
      </c>
      <c r="CBV99" s="252"/>
      <c r="CBW99" s="114">
        <v>28.9</v>
      </c>
      <c r="CBX99" s="22">
        <v>0.08</v>
      </c>
      <c r="CBY99" s="253">
        <f t="shared" si="109"/>
        <v>31.212</v>
      </c>
      <c r="CBZ99" s="254">
        <f t="shared" si="110"/>
        <v>4046</v>
      </c>
      <c r="CCA99" s="254">
        <f t="shared" si="111"/>
        <v>4369.68</v>
      </c>
      <c r="CCB99" s="255"/>
      <c r="CCC99" s="256"/>
      <c r="CCD99" s="257"/>
      <c r="CCE99" s="166"/>
      <c r="CCG99" s="70">
        <v>342</v>
      </c>
      <c r="CCH99" s="71">
        <v>1</v>
      </c>
      <c r="CCI99" s="103" t="s">
        <v>217</v>
      </c>
      <c r="CCJ99" s="250">
        <v>140</v>
      </c>
      <c r="CCK99" s="251" t="s">
        <v>218</v>
      </c>
      <c r="CCL99" s="252"/>
      <c r="CCM99" s="114">
        <v>28.9</v>
      </c>
      <c r="CCN99" s="22">
        <v>0.08</v>
      </c>
      <c r="CCO99" s="253">
        <f t="shared" ref="CCO99:CEK99" si="112">CCM99+CCM99*CCN99</f>
        <v>31.212</v>
      </c>
      <c r="CCP99" s="254">
        <f t="shared" ref="CCP99:CEL99" si="113">CCJ99*CCM99</f>
        <v>4046</v>
      </c>
      <c r="CCQ99" s="254">
        <f t="shared" ref="CCQ99:CEM99" si="114">CCJ99*CCO99</f>
        <v>4369.68</v>
      </c>
      <c r="CCR99" s="255"/>
      <c r="CCS99" s="256"/>
      <c r="CCT99" s="257"/>
      <c r="CCU99" s="166"/>
      <c r="CCW99" s="70">
        <v>342</v>
      </c>
      <c r="CCX99" s="71">
        <v>1</v>
      </c>
      <c r="CCY99" s="103" t="s">
        <v>217</v>
      </c>
      <c r="CCZ99" s="250">
        <v>140</v>
      </c>
      <c r="CDA99" s="251" t="s">
        <v>218</v>
      </c>
      <c r="CDB99" s="252"/>
      <c r="CDC99" s="114">
        <v>28.9</v>
      </c>
      <c r="CDD99" s="22">
        <v>0.08</v>
      </c>
      <c r="CDE99" s="253">
        <f t="shared" si="112"/>
        <v>31.212</v>
      </c>
      <c r="CDF99" s="254">
        <f t="shared" si="113"/>
        <v>4046</v>
      </c>
      <c r="CDG99" s="254">
        <f t="shared" si="114"/>
        <v>4369.68</v>
      </c>
      <c r="CDH99" s="255"/>
      <c r="CDI99" s="256"/>
      <c r="CDJ99" s="257"/>
      <c r="CDK99" s="166"/>
      <c r="CDM99" s="70">
        <v>342</v>
      </c>
      <c r="CDN99" s="71">
        <v>1</v>
      </c>
      <c r="CDO99" s="103" t="s">
        <v>217</v>
      </c>
      <c r="CDP99" s="250">
        <v>140</v>
      </c>
      <c r="CDQ99" s="251" t="s">
        <v>218</v>
      </c>
      <c r="CDR99" s="252"/>
      <c r="CDS99" s="114">
        <v>28.9</v>
      </c>
      <c r="CDT99" s="22">
        <v>0.08</v>
      </c>
      <c r="CDU99" s="253">
        <f t="shared" si="112"/>
        <v>31.212</v>
      </c>
      <c r="CDV99" s="254">
        <f t="shared" si="113"/>
        <v>4046</v>
      </c>
      <c r="CDW99" s="254">
        <f t="shared" si="114"/>
        <v>4369.68</v>
      </c>
      <c r="CDX99" s="255"/>
      <c r="CDY99" s="256"/>
      <c r="CDZ99" s="257"/>
      <c r="CEA99" s="166"/>
      <c r="CEC99" s="70">
        <v>342</v>
      </c>
      <c r="CED99" s="71">
        <v>1</v>
      </c>
      <c r="CEE99" s="103" t="s">
        <v>217</v>
      </c>
      <c r="CEF99" s="250">
        <v>140</v>
      </c>
      <c r="CEG99" s="251" t="s">
        <v>218</v>
      </c>
      <c r="CEH99" s="252"/>
      <c r="CEI99" s="114">
        <v>28.9</v>
      </c>
      <c r="CEJ99" s="22">
        <v>0.08</v>
      </c>
      <c r="CEK99" s="253">
        <f t="shared" si="112"/>
        <v>31.212</v>
      </c>
      <c r="CEL99" s="254">
        <f t="shared" si="113"/>
        <v>4046</v>
      </c>
      <c r="CEM99" s="254">
        <f t="shared" si="114"/>
        <v>4369.68</v>
      </c>
      <c r="CEN99" s="255"/>
      <c r="CEO99" s="256"/>
      <c r="CEP99" s="257"/>
      <c r="CEQ99" s="166"/>
      <c r="CES99" s="70">
        <v>342</v>
      </c>
      <c r="CET99" s="71">
        <v>1</v>
      </c>
      <c r="CEU99" s="103" t="s">
        <v>217</v>
      </c>
      <c r="CEV99" s="250">
        <v>140</v>
      </c>
      <c r="CEW99" s="251" t="s">
        <v>218</v>
      </c>
      <c r="CEX99" s="252"/>
      <c r="CEY99" s="114">
        <v>28.9</v>
      </c>
      <c r="CEZ99" s="22">
        <v>0.08</v>
      </c>
      <c r="CFA99" s="253">
        <f t="shared" ref="CFA99:CGW99" si="115">CEY99+CEY99*CEZ99</f>
        <v>31.212</v>
      </c>
      <c r="CFB99" s="254">
        <f t="shared" ref="CFB99:CGX99" si="116">CEV99*CEY99</f>
        <v>4046</v>
      </c>
      <c r="CFC99" s="254">
        <f t="shared" ref="CFC99:CGY99" si="117">CEV99*CFA99</f>
        <v>4369.68</v>
      </c>
      <c r="CFD99" s="255"/>
      <c r="CFE99" s="256"/>
      <c r="CFF99" s="257"/>
      <c r="CFG99" s="166"/>
      <c r="CFI99" s="70">
        <v>342</v>
      </c>
      <c r="CFJ99" s="71">
        <v>1</v>
      </c>
      <c r="CFK99" s="103" t="s">
        <v>217</v>
      </c>
      <c r="CFL99" s="250">
        <v>140</v>
      </c>
      <c r="CFM99" s="251" t="s">
        <v>218</v>
      </c>
      <c r="CFN99" s="252"/>
      <c r="CFO99" s="114">
        <v>28.9</v>
      </c>
      <c r="CFP99" s="22">
        <v>0.08</v>
      </c>
      <c r="CFQ99" s="253">
        <f t="shared" si="115"/>
        <v>31.212</v>
      </c>
      <c r="CFR99" s="254">
        <f t="shared" si="116"/>
        <v>4046</v>
      </c>
      <c r="CFS99" s="254">
        <f t="shared" si="117"/>
        <v>4369.68</v>
      </c>
      <c r="CFT99" s="255"/>
      <c r="CFU99" s="256"/>
      <c r="CFV99" s="257"/>
      <c r="CFW99" s="166"/>
      <c r="CFY99" s="70">
        <v>342</v>
      </c>
      <c r="CFZ99" s="71">
        <v>1</v>
      </c>
      <c r="CGA99" s="103" t="s">
        <v>217</v>
      </c>
      <c r="CGB99" s="250">
        <v>140</v>
      </c>
      <c r="CGC99" s="251" t="s">
        <v>218</v>
      </c>
      <c r="CGD99" s="252"/>
      <c r="CGE99" s="114">
        <v>28.9</v>
      </c>
      <c r="CGF99" s="22">
        <v>0.08</v>
      </c>
      <c r="CGG99" s="253">
        <f t="shared" si="115"/>
        <v>31.212</v>
      </c>
      <c r="CGH99" s="254">
        <f t="shared" si="116"/>
        <v>4046</v>
      </c>
      <c r="CGI99" s="254">
        <f t="shared" si="117"/>
        <v>4369.68</v>
      </c>
      <c r="CGJ99" s="255"/>
      <c r="CGK99" s="256"/>
      <c r="CGL99" s="257"/>
      <c r="CGM99" s="166"/>
      <c r="CGO99" s="70">
        <v>342</v>
      </c>
      <c r="CGP99" s="71">
        <v>1</v>
      </c>
      <c r="CGQ99" s="103" t="s">
        <v>217</v>
      </c>
      <c r="CGR99" s="250">
        <v>140</v>
      </c>
      <c r="CGS99" s="251" t="s">
        <v>218</v>
      </c>
      <c r="CGT99" s="252"/>
      <c r="CGU99" s="114">
        <v>28.9</v>
      </c>
      <c r="CGV99" s="22">
        <v>0.08</v>
      </c>
      <c r="CGW99" s="253">
        <f t="shared" si="115"/>
        <v>31.212</v>
      </c>
      <c r="CGX99" s="254">
        <f t="shared" si="116"/>
        <v>4046</v>
      </c>
      <c r="CGY99" s="254">
        <f t="shared" si="117"/>
        <v>4369.68</v>
      </c>
      <c r="CGZ99" s="255"/>
      <c r="CHA99" s="256"/>
      <c r="CHB99" s="257"/>
      <c r="CHC99" s="166"/>
      <c r="CHE99" s="70">
        <v>342</v>
      </c>
      <c r="CHF99" s="71">
        <v>1</v>
      </c>
      <c r="CHG99" s="103" t="s">
        <v>217</v>
      </c>
      <c r="CHH99" s="250">
        <v>140</v>
      </c>
      <c r="CHI99" s="251" t="s">
        <v>218</v>
      </c>
      <c r="CHJ99" s="252"/>
      <c r="CHK99" s="114">
        <v>28.9</v>
      </c>
      <c r="CHL99" s="22">
        <v>0.08</v>
      </c>
      <c r="CHM99" s="253">
        <f t="shared" ref="CHM99:CJI99" si="118">CHK99+CHK99*CHL99</f>
        <v>31.212</v>
      </c>
      <c r="CHN99" s="254">
        <f t="shared" ref="CHN99:CJJ99" si="119">CHH99*CHK99</f>
        <v>4046</v>
      </c>
      <c r="CHO99" s="254">
        <f t="shared" ref="CHO99:CJK99" si="120">CHH99*CHM99</f>
        <v>4369.68</v>
      </c>
      <c r="CHP99" s="255"/>
      <c r="CHQ99" s="256"/>
      <c r="CHR99" s="257"/>
      <c r="CHS99" s="166"/>
      <c r="CHU99" s="70">
        <v>342</v>
      </c>
      <c r="CHV99" s="71">
        <v>1</v>
      </c>
      <c r="CHW99" s="103" t="s">
        <v>217</v>
      </c>
      <c r="CHX99" s="250">
        <v>140</v>
      </c>
      <c r="CHY99" s="251" t="s">
        <v>218</v>
      </c>
      <c r="CHZ99" s="252"/>
      <c r="CIA99" s="114">
        <v>28.9</v>
      </c>
      <c r="CIB99" s="22">
        <v>0.08</v>
      </c>
      <c r="CIC99" s="253">
        <f t="shared" si="118"/>
        <v>31.212</v>
      </c>
      <c r="CID99" s="254">
        <f t="shared" si="119"/>
        <v>4046</v>
      </c>
      <c r="CIE99" s="254">
        <f t="shared" si="120"/>
        <v>4369.68</v>
      </c>
      <c r="CIF99" s="255"/>
      <c r="CIG99" s="256"/>
      <c r="CIH99" s="257"/>
      <c r="CII99" s="166"/>
      <c r="CIK99" s="70">
        <v>342</v>
      </c>
      <c r="CIL99" s="71">
        <v>1</v>
      </c>
      <c r="CIM99" s="103" t="s">
        <v>217</v>
      </c>
      <c r="CIN99" s="250">
        <v>140</v>
      </c>
      <c r="CIO99" s="251" t="s">
        <v>218</v>
      </c>
      <c r="CIP99" s="252"/>
      <c r="CIQ99" s="114">
        <v>28.9</v>
      </c>
      <c r="CIR99" s="22">
        <v>0.08</v>
      </c>
      <c r="CIS99" s="253">
        <f t="shared" si="118"/>
        <v>31.212</v>
      </c>
      <c r="CIT99" s="254">
        <f t="shared" si="119"/>
        <v>4046</v>
      </c>
      <c r="CIU99" s="254">
        <f t="shared" si="120"/>
        <v>4369.68</v>
      </c>
      <c r="CIV99" s="255"/>
      <c r="CIW99" s="256"/>
      <c r="CIX99" s="257"/>
      <c r="CIY99" s="166"/>
      <c r="CJA99" s="70">
        <v>342</v>
      </c>
      <c r="CJB99" s="71">
        <v>1</v>
      </c>
      <c r="CJC99" s="103" t="s">
        <v>217</v>
      </c>
      <c r="CJD99" s="250">
        <v>140</v>
      </c>
      <c r="CJE99" s="251" t="s">
        <v>218</v>
      </c>
      <c r="CJF99" s="252"/>
      <c r="CJG99" s="114">
        <v>28.9</v>
      </c>
      <c r="CJH99" s="22">
        <v>0.08</v>
      </c>
      <c r="CJI99" s="253">
        <f t="shared" si="118"/>
        <v>31.212</v>
      </c>
      <c r="CJJ99" s="254">
        <f t="shared" si="119"/>
        <v>4046</v>
      </c>
      <c r="CJK99" s="254">
        <f t="shared" si="120"/>
        <v>4369.68</v>
      </c>
      <c r="CJL99" s="255"/>
      <c r="CJM99" s="256"/>
      <c r="CJN99" s="257"/>
      <c r="CJO99" s="166"/>
      <c r="CJQ99" s="70">
        <v>342</v>
      </c>
      <c r="CJR99" s="71">
        <v>1</v>
      </c>
      <c r="CJS99" s="103" t="s">
        <v>217</v>
      </c>
      <c r="CJT99" s="250">
        <v>140</v>
      </c>
      <c r="CJU99" s="251" t="s">
        <v>218</v>
      </c>
      <c r="CJV99" s="252"/>
      <c r="CJW99" s="114">
        <v>28.9</v>
      </c>
      <c r="CJX99" s="22">
        <v>0.08</v>
      </c>
      <c r="CJY99" s="253">
        <f t="shared" ref="CJY99:CLU99" si="121">CJW99+CJW99*CJX99</f>
        <v>31.212</v>
      </c>
      <c r="CJZ99" s="254">
        <f t="shared" ref="CJZ99:CLV99" si="122">CJT99*CJW99</f>
        <v>4046</v>
      </c>
      <c r="CKA99" s="254">
        <f t="shared" ref="CKA99:CLW99" si="123">CJT99*CJY99</f>
        <v>4369.68</v>
      </c>
      <c r="CKB99" s="255"/>
      <c r="CKC99" s="256"/>
      <c r="CKD99" s="257"/>
      <c r="CKE99" s="166"/>
      <c r="CKG99" s="70">
        <v>342</v>
      </c>
      <c r="CKH99" s="71">
        <v>1</v>
      </c>
      <c r="CKI99" s="103" t="s">
        <v>217</v>
      </c>
      <c r="CKJ99" s="250">
        <v>140</v>
      </c>
      <c r="CKK99" s="251" t="s">
        <v>218</v>
      </c>
      <c r="CKL99" s="252"/>
      <c r="CKM99" s="114">
        <v>28.9</v>
      </c>
      <c r="CKN99" s="22">
        <v>0.08</v>
      </c>
      <c r="CKO99" s="253">
        <f t="shared" si="121"/>
        <v>31.212</v>
      </c>
      <c r="CKP99" s="254">
        <f t="shared" si="122"/>
        <v>4046</v>
      </c>
      <c r="CKQ99" s="254">
        <f t="shared" si="123"/>
        <v>4369.68</v>
      </c>
      <c r="CKR99" s="255"/>
      <c r="CKS99" s="256"/>
      <c r="CKT99" s="257"/>
      <c r="CKU99" s="166"/>
      <c r="CKW99" s="70">
        <v>342</v>
      </c>
      <c r="CKX99" s="71">
        <v>1</v>
      </c>
      <c r="CKY99" s="103" t="s">
        <v>217</v>
      </c>
      <c r="CKZ99" s="250">
        <v>140</v>
      </c>
      <c r="CLA99" s="251" t="s">
        <v>218</v>
      </c>
      <c r="CLB99" s="252"/>
      <c r="CLC99" s="114">
        <v>28.9</v>
      </c>
      <c r="CLD99" s="22">
        <v>0.08</v>
      </c>
      <c r="CLE99" s="253">
        <f t="shared" si="121"/>
        <v>31.212</v>
      </c>
      <c r="CLF99" s="254">
        <f t="shared" si="122"/>
        <v>4046</v>
      </c>
      <c r="CLG99" s="254">
        <f t="shared" si="123"/>
        <v>4369.68</v>
      </c>
      <c r="CLH99" s="255"/>
      <c r="CLI99" s="256"/>
      <c r="CLJ99" s="257"/>
      <c r="CLK99" s="166"/>
      <c r="CLM99" s="70">
        <v>342</v>
      </c>
      <c r="CLN99" s="71">
        <v>1</v>
      </c>
      <c r="CLO99" s="103" t="s">
        <v>217</v>
      </c>
      <c r="CLP99" s="250">
        <v>140</v>
      </c>
      <c r="CLQ99" s="251" t="s">
        <v>218</v>
      </c>
      <c r="CLR99" s="252"/>
      <c r="CLS99" s="114">
        <v>28.9</v>
      </c>
      <c r="CLT99" s="22">
        <v>0.08</v>
      </c>
      <c r="CLU99" s="253">
        <f t="shared" si="121"/>
        <v>31.212</v>
      </c>
      <c r="CLV99" s="254">
        <f t="shared" si="122"/>
        <v>4046</v>
      </c>
      <c r="CLW99" s="254">
        <f t="shared" si="123"/>
        <v>4369.68</v>
      </c>
      <c r="CLX99" s="255"/>
      <c r="CLY99" s="256"/>
      <c r="CLZ99" s="257"/>
      <c r="CMA99" s="166"/>
      <c r="CMC99" s="70">
        <v>342</v>
      </c>
      <c r="CMD99" s="71">
        <v>1</v>
      </c>
      <c r="CME99" s="103" t="s">
        <v>217</v>
      </c>
      <c r="CMF99" s="250">
        <v>140</v>
      </c>
      <c r="CMG99" s="251" t="s">
        <v>218</v>
      </c>
      <c r="CMH99" s="252"/>
      <c r="CMI99" s="114">
        <v>28.9</v>
      </c>
      <c r="CMJ99" s="22">
        <v>0.08</v>
      </c>
      <c r="CMK99" s="253">
        <f t="shared" ref="CMK99:COG99" si="124">CMI99+CMI99*CMJ99</f>
        <v>31.212</v>
      </c>
      <c r="CML99" s="254">
        <f t="shared" ref="CML99:COH99" si="125">CMF99*CMI99</f>
        <v>4046</v>
      </c>
      <c r="CMM99" s="254">
        <f t="shared" ref="CMM99:COI99" si="126">CMF99*CMK99</f>
        <v>4369.68</v>
      </c>
      <c r="CMN99" s="255"/>
      <c r="CMO99" s="256"/>
      <c r="CMP99" s="257"/>
      <c r="CMQ99" s="166"/>
      <c r="CMS99" s="70">
        <v>342</v>
      </c>
      <c r="CMT99" s="71">
        <v>1</v>
      </c>
      <c r="CMU99" s="103" t="s">
        <v>217</v>
      </c>
      <c r="CMV99" s="250">
        <v>140</v>
      </c>
      <c r="CMW99" s="251" t="s">
        <v>218</v>
      </c>
      <c r="CMX99" s="252"/>
      <c r="CMY99" s="114">
        <v>28.9</v>
      </c>
      <c r="CMZ99" s="22">
        <v>0.08</v>
      </c>
      <c r="CNA99" s="253">
        <f t="shared" si="124"/>
        <v>31.212</v>
      </c>
      <c r="CNB99" s="254">
        <f t="shared" si="125"/>
        <v>4046</v>
      </c>
      <c r="CNC99" s="254">
        <f t="shared" si="126"/>
        <v>4369.68</v>
      </c>
      <c r="CND99" s="255"/>
      <c r="CNE99" s="256"/>
      <c r="CNF99" s="257"/>
      <c r="CNG99" s="166"/>
      <c r="CNI99" s="70">
        <v>342</v>
      </c>
      <c r="CNJ99" s="71">
        <v>1</v>
      </c>
      <c r="CNK99" s="103" t="s">
        <v>217</v>
      </c>
      <c r="CNL99" s="250">
        <v>140</v>
      </c>
      <c r="CNM99" s="251" t="s">
        <v>218</v>
      </c>
      <c r="CNN99" s="252"/>
      <c r="CNO99" s="114">
        <v>28.9</v>
      </c>
      <c r="CNP99" s="22">
        <v>0.08</v>
      </c>
      <c r="CNQ99" s="253">
        <f t="shared" si="124"/>
        <v>31.212</v>
      </c>
      <c r="CNR99" s="254">
        <f t="shared" si="125"/>
        <v>4046</v>
      </c>
      <c r="CNS99" s="254">
        <f t="shared" si="126"/>
        <v>4369.68</v>
      </c>
      <c r="CNT99" s="255"/>
      <c r="CNU99" s="256"/>
      <c r="CNV99" s="257"/>
      <c r="CNW99" s="166"/>
      <c r="CNY99" s="70">
        <v>342</v>
      </c>
      <c r="CNZ99" s="71">
        <v>1</v>
      </c>
      <c r="COA99" s="103" t="s">
        <v>217</v>
      </c>
      <c r="COB99" s="250">
        <v>140</v>
      </c>
      <c r="COC99" s="251" t="s">
        <v>218</v>
      </c>
      <c r="COD99" s="252"/>
      <c r="COE99" s="114">
        <v>28.9</v>
      </c>
      <c r="COF99" s="22">
        <v>0.08</v>
      </c>
      <c r="COG99" s="253">
        <f t="shared" si="124"/>
        <v>31.212</v>
      </c>
      <c r="COH99" s="254">
        <f t="shared" si="125"/>
        <v>4046</v>
      </c>
      <c r="COI99" s="254">
        <f t="shared" si="126"/>
        <v>4369.68</v>
      </c>
      <c r="COJ99" s="255"/>
      <c r="COK99" s="256"/>
      <c r="COL99" s="257"/>
      <c r="COM99" s="166"/>
      <c r="COO99" s="70">
        <v>342</v>
      </c>
      <c r="COP99" s="71">
        <v>1</v>
      </c>
      <c r="COQ99" s="103" t="s">
        <v>217</v>
      </c>
      <c r="COR99" s="250">
        <v>140</v>
      </c>
      <c r="COS99" s="251" t="s">
        <v>218</v>
      </c>
      <c r="COT99" s="252"/>
      <c r="COU99" s="114">
        <v>28.9</v>
      </c>
      <c r="COV99" s="22">
        <v>0.08</v>
      </c>
      <c r="COW99" s="253">
        <f t="shared" ref="COW99:CQS99" si="127">COU99+COU99*COV99</f>
        <v>31.212</v>
      </c>
      <c r="COX99" s="254">
        <f t="shared" ref="COX99:CQT99" si="128">COR99*COU99</f>
        <v>4046</v>
      </c>
      <c r="COY99" s="254">
        <f t="shared" ref="COY99:CQU99" si="129">COR99*COW99</f>
        <v>4369.68</v>
      </c>
      <c r="COZ99" s="255"/>
      <c r="CPA99" s="256"/>
      <c r="CPB99" s="257"/>
      <c r="CPC99" s="166"/>
      <c r="CPE99" s="70">
        <v>342</v>
      </c>
      <c r="CPF99" s="71">
        <v>1</v>
      </c>
      <c r="CPG99" s="103" t="s">
        <v>217</v>
      </c>
      <c r="CPH99" s="250">
        <v>140</v>
      </c>
      <c r="CPI99" s="251" t="s">
        <v>218</v>
      </c>
      <c r="CPJ99" s="252"/>
      <c r="CPK99" s="114">
        <v>28.9</v>
      </c>
      <c r="CPL99" s="22">
        <v>0.08</v>
      </c>
      <c r="CPM99" s="253">
        <f t="shared" si="127"/>
        <v>31.212</v>
      </c>
      <c r="CPN99" s="254">
        <f t="shared" si="128"/>
        <v>4046</v>
      </c>
      <c r="CPO99" s="254">
        <f t="shared" si="129"/>
        <v>4369.68</v>
      </c>
      <c r="CPP99" s="255"/>
      <c r="CPQ99" s="256"/>
      <c r="CPR99" s="257"/>
      <c r="CPS99" s="166"/>
      <c r="CPU99" s="70">
        <v>342</v>
      </c>
      <c r="CPV99" s="71">
        <v>1</v>
      </c>
      <c r="CPW99" s="103" t="s">
        <v>217</v>
      </c>
      <c r="CPX99" s="250">
        <v>140</v>
      </c>
      <c r="CPY99" s="251" t="s">
        <v>218</v>
      </c>
      <c r="CPZ99" s="252"/>
      <c r="CQA99" s="114">
        <v>28.9</v>
      </c>
      <c r="CQB99" s="22">
        <v>0.08</v>
      </c>
      <c r="CQC99" s="253">
        <f t="shared" si="127"/>
        <v>31.212</v>
      </c>
      <c r="CQD99" s="254">
        <f t="shared" si="128"/>
        <v>4046</v>
      </c>
      <c r="CQE99" s="254">
        <f t="shared" si="129"/>
        <v>4369.68</v>
      </c>
      <c r="CQF99" s="255"/>
      <c r="CQG99" s="256"/>
      <c r="CQH99" s="257"/>
      <c r="CQI99" s="166"/>
      <c r="CQK99" s="70">
        <v>342</v>
      </c>
      <c r="CQL99" s="71">
        <v>1</v>
      </c>
      <c r="CQM99" s="103" t="s">
        <v>217</v>
      </c>
      <c r="CQN99" s="250">
        <v>140</v>
      </c>
      <c r="CQO99" s="251" t="s">
        <v>218</v>
      </c>
      <c r="CQP99" s="252"/>
      <c r="CQQ99" s="114">
        <v>28.9</v>
      </c>
      <c r="CQR99" s="22">
        <v>0.08</v>
      </c>
      <c r="CQS99" s="253">
        <f t="shared" si="127"/>
        <v>31.212</v>
      </c>
      <c r="CQT99" s="254">
        <f t="shared" si="128"/>
        <v>4046</v>
      </c>
      <c r="CQU99" s="254">
        <f t="shared" si="129"/>
        <v>4369.68</v>
      </c>
      <c r="CQV99" s="255"/>
      <c r="CQW99" s="256"/>
      <c r="CQX99" s="257"/>
      <c r="CQY99" s="166"/>
      <c r="CRA99" s="70">
        <v>342</v>
      </c>
      <c r="CRB99" s="71">
        <v>1</v>
      </c>
      <c r="CRC99" s="103" t="s">
        <v>217</v>
      </c>
      <c r="CRD99" s="250">
        <v>140</v>
      </c>
      <c r="CRE99" s="251" t="s">
        <v>218</v>
      </c>
      <c r="CRF99" s="252"/>
      <c r="CRG99" s="114">
        <v>28.9</v>
      </c>
      <c r="CRH99" s="22">
        <v>0.08</v>
      </c>
      <c r="CRI99" s="253">
        <f t="shared" ref="CRI99:CTE99" si="130">CRG99+CRG99*CRH99</f>
        <v>31.212</v>
      </c>
      <c r="CRJ99" s="254">
        <f t="shared" ref="CRJ99:CTF99" si="131">CRD99*CRG99</f>
        <v>4046</v>
      </c>
      <c r="CRK99" s="254">
        <f t="shared" ref="CRK99:CTG99" si="132">CRD99*CRI99</f>
        <v>4369.68</v>
      </c>
      <c r="CRL99" s="255"/>
      <c r="CRM99" s="256"/>
      <c r="CRN99" s="257"/>
      <c r="CRO99" s="166"/>
      <c r="CRQ99" s="70">
        <v>342</v>
      </c>
      <c r="CRR99" s="71">
        <v>1</v>
      </c>
      <c r="CRS99" s="103" t="s">
        <v>217</v>
      </c>
      <c r="CRT99" s="250">
        <v>140</v>
      </c>
      <c r="CRU99" s="251" t="s">
        <v>218</v>
      </c>
      <c r="CRV99" s="252"/>
      <c r="CRW99" s="114">
        <v>28.9</v>
      </c>
      <c r="CRX99" s="22">
        <v>0.08</v>
      </c>
      <c r="CRY99" s="253">
        <f t="shared" si="130"/>
        <v>31.212</v>
      </c>
      <c r="CRZ99" s="254">
        <f t="shared" si="131"/>
        <v>4046</v>
      </c>
      <c r="CSA99" s="254">
        <f t="shared" si="132"/>
        <v>4369.68</v>
      </c>
      <c r="CSB99" s="255"/>
      <c r="CSC99" s="256"/>
      <c r="CSD99" s="257"/>
      <c r="CSE99" s="166"/>
      <c r="CSG99" s="70">
        <v>342</v>
      </c>
      <c r="CSH99" s="71">
        <v>1</v>
      </c>
      <c r="CSI99" s="103" t="s">
        <v>217</v>
      </c>
      <c r="CSJ99" s="250">
        <v>140</v>
      </c>
      <c r="CSK99" s="251" t="s">
        <v>218</v>
      </c>
      <c r="CSL99" s="252"/>
      <c r="CSM99" s="114">
        <v>28.9</v>
      </c>
      <c r="CSN99" s="22">
        <v>0.08</v>
      </c>
      <c r="CSO99" s="253">
        <f t="shared" si="130"/>
        <v>31.212</v>
      </c>
      <c r="CSP99" s="254">
        <f t="shared" si="131"/>
        <v>4046</v>
      </c>
      <c r="CSQ99" s="254">
        <f t="shared" si="132"/>
        <v>4369.68</v>
      </c>
      <c r="CSR99" s="255"/>
      <c r="CSS99" s="256"/>
      <c r="CST99" s="257"/>
      <c r="CSU99" s="166"/>
      <c r="CSW99" s="70">
        <v>342</v>
      </c>
      <c r="CSX99" s="71">
        <v>1</v>
      </c>
      <c r="CSY99" s="103" t="s">
        <v>217</v>
      </c>
      <c r="CSZ99" s="250">
        <v>140</v>
      </c>
      <c r="CTA99" s="251" t="s">
        <v>218</v>
      </c>
      <c r="CTB99" s="252"/>
      <c r="CTC99" s="114">
        <v>28.9</v>
      </c>
      <c r="CTD99" s="22">
        <v>0.08</v>
      </c>
      <c r="CTE99" s="253">
        <f t="shared" si="130"/>
        <v>31.212</v>
      </c>
      <c r="CTF99" s="254">
        <f t="shared" si="131"/>
        <v>4046</v>
      </c>
      <c r="CTG99" s="254">
        <f t="shared" si="132"/>
        <v>4369.68</v>
      </c>
      <c r="CTH99" s="255"/>
      <c r="CTI99" s="256"/>
      <c r="CTJ99" s="257"/>
      <c r="CTK99" s="166"/>
      <c r="CTM99" s="70">
        <v>342</v>
      </c>
      <c r="CTN99" s="71">
        <v>1</v>
      </c>
      <c r="CTO99" s="103" t="s">
        <v>217</v>
      </c>
      <c r="CTP99" s="250">
        <v>140</v>
      </c>
      <c r="CTQ99" s="251" t="s">
        <v>218</v>
      </c>
      <c r="CTR99" s="252"/>
      <c r="CTS99" s="114">
        <v>28.9</v>
      </c>
      <c r="CTT99" s="22">
        <v>0.08</v>
      </c>
      <c r="CTU99" s="253">
        <f t="shared" ref="CTU99:CVQ99" si="133">CTS99+CTS99*CTT99</f>
        <v>31.212</v>
      </c>
      <c r="CTV99" s="254">
        <f t="shared" ref="CTV99:CVR99" si="134">CTP99*CTS99</f>
        <v>4046</v>
      </c>
      <c r="CTW99" s="254">
        <f t="shared" ref="CTW99:CVS99" si="135">CTP99*CTU99</f>
        <v>4369.68</v>
      </c>
      <c r="CTX99" s="255"/>
      <c r="CTY99" s="256"/>
      <c r="CTZ99" s="257"/>
      <c r="CUA99" s="166"/>
      <c r="CUC99" s="70">
        <v>342</v>
      </c>
      <c r="CUD99" s="71">
        <v>1</v>
      </c>
      <c r="CUE99" s="103" t="s">
        <v>217</v>
      </c>
      <c r="CUF99" s="250">
        <v>140</v>
      </c>
      <c r="CUG99" s="251" t="s">
        <v>218</v>
      </c>
      <c r="CUH99" s="252"/>
      <c r="CUI99" s="114">
        <v>28.9</v>
      </c>
      <c r="CUJ99" s="22">
        <v>0.08</v>
      </c>
      <c r="CUK99" s="253">
        <f t="shared" si="133"/>
        <v>31.212</v>
      </c>
      <c r="CUL99" s="254">
        <f t="shared" si="134"/>
        <v>4046</v>
      </c>
      <c r="CUM99" s="254">
        <f t="shared" si="135"/>
        <v>4369.68</v>
      </c>
      <c r="CUN99" s="255"/>
      <c r="CUO99" s="256"/>
      <c r="CUP99" s="257"/>
      <c r="CUQ99" s="166"/>
      <c r="CUS99" s="70">
        <v>342</v>
      </c>
      <c r="CUT99" s="71">
        <v>1</v>
      </c>
      <c r="CUU99" s="103" t="s">
        <v>217</v>
      </c>
      <c r="CUV99" s="250">
        <v>140</v>
      </c>
      <c r="CUW99" s="251" t="s">
        <v>218</v>
      </c>
      <c r="CUX99" s="252"/>
      <c r="CUY99" s="114">
        <v>28.9</v>
      </c>
      <c r="CUZ99" s="22">
        <v>0.08</v>
      </c>
      <c r="CVA99" s="253">
        <f t="shared" si="133"/>
        <v>31.212</v>
      </c>
      <c r="CVB99" s="254">
        <f t="shared" si="134"/>
        <v>4046</v>
      </c>
      <c r="CVC99" s="254">
        <f t="shared" si="135"/>
        <v>4369.68</v>
      </c>
      <c r="CVD99" s="255"/>
      <c r="CVE99" s="256"/>
      <c r="CVF99" s="257"/>
      <c r="CVG99" s="166"/>
      <c r="CVI99" s="70">
        <v>342</v>
      </c>
      <c r="CVJ99" s="71">
        <v>1</v>
      </c>
      <c r="CVK99" s="103" t="s">
        <v>217</v>
      </c>
      <c r="CVL99" s="250">
        <v>140</v>
      </c>
      <c r="CVM99" s="251" t="s">
        <v>218</v>
      </c>
      <c r="CVN99" s="252"/>
      <c r="CVO99" s="114">
        <v>28.9</v>
      </c>
      <c r="CVP99" s="22">
        <v>0.08</v>
      </c>
      <c r="CVQ99" s="253">
        <f t="shared" si="133"/>
        <v>31.212</v>
      </c>
      <c r="CVR99" s="254">
        <f t="shared" si="134"/>
        <v>4046</v>
      </c>
      <c r="CVS99" s="254">
        <f t="shared" si="135"/>
        <v>4369.68</v>
      </c>
      <c r="CVT99" s="255"/>
      <c r="CVU99" s="256"/>
      <c r="CVV99" s="257"/>
      <c r="CVW99" s="166"/>
      <c r="CVY99" s="70">
        <v>342</v>
      </c>
      <c r="CVZ99" s="71">
        <v>1</v>
      </c>
      <c r="CWA99" s="103" t="s">
        <v>217</v>
      </c>
      <c r="CWB99" s="250">
        <v>140</v>
      </c>
      <c r="CWC99" s="251" t="s">
        <v>218</v>
      </c>
      <c r="CWD99" s="252"/>
      <c r="CWE99" s="114">
        <v>28.9</v>
      </c>
      <c r="CWF99" s="22">
        <v>0.08</v>
      </c>
      <c r="CWG99" s="253">
        <f t="shared" ref="CWG99:CYC99" si="136">CWE99+CWE99*CWF99</f>
        <v>31.212</v>
      </c>
      <c r="CWH99" s="254">
        <f t="shared" ref="CWH99:CYD99" si="137">CWB99*CWE99</f>
        <v>4046</v>
      </c>
      <c r="CWI99" s="254">
        <f t="shared" ref="CWI99:CYE99" si="138">CWB99*CWG99</f>
        <v>4369.68</v>
      </c>
      <c r="CWJ99" s="255"/>
      <c r="CWK99" s="256"/>
      <c r="CWL99" s="257"/>
      <c r="CWM99" s="166"/>
      <c r="CWO99" s="70">
        <v>342</v>
      </c>
      <c r="CWP99" s="71">
        <v>1</v>
      </c>
      <c r="CWQ99" s="103" t="s">
        <v>217</v>
      </c>
      <c r="CWR99" s="250">
        <v>140</v>
      </c>
      <c r="CWS99" s="251" t="s">
        <v>218</v>
      </c>
      <c r="CWT99" s="252"/>
      <c r="CWU99" s="114">
        <v>28.9</v>
      </c>
      <c r="CWV99" s="22">
        <v>0.08</v>
      </c>
      <c r="CWW99" s="253">
        <f t="shared" si="136"/>
        <v>31.212</v>
      </c>
      <c r="CWX99" s="254">
        <f t="shared" si="137"/>
        <v>4046</v>
      </c>
      <c r="CWY99" s="254">
        <f t="shared" si="138"/>
        <v>4369.68</v>
      </c>
      <c r="CWZ99" s="255"/>
      <c r="CXA99" s="256"/>
      <c r="CXB99" s="257"/>
      <c r="CXC99" s="166"/>
      <c r="CXE99" s="70">
        <v>342</v>
      </c>
      <c r="CXF99" s="71">
        <v>1</v>
      </c>
      <c r="CXG99" s="103" t="s">
        <v>217</v>
      </c>
      <c r="CXH99" s="250">
        <v>140</v>
      </c>
      <c r="CXI99" s="251" t="s">
        <v>218</v>
      </c>
      <c r="CXJ99" s="252"/>
      <c r="CXK99" s="114">
        <v>28.9</v>
      </c>
      <c r="CXL99" s="22">
        <v>0.08</v>
      </c>
      <c r="CXM99" s="253">
        <f t="shared" si="136"/>
        <v>31.212</v>
      </c>
      <c r="CXN99" s="254">
        <f t="shared" si="137"/>
        <v>4046</v>
      </c>
      <c r="CXO99" s="254">
        <f t="shared" si="138"/>
        <v>4369.68</v>
      </c>
      <c r="CXP99" s="255"/>
      <c r="CXQ99" s="256"/>
      <c r="CXR99" s="257"/>
      <c r="CXS99" s="166"/>
      <c r="CXU99" s="70">
        <v>342</v>
      </c>
      <c r="CXV99" s="71">
        <v>1</v>
      </c>
      <c r="CXW99" s="103" t="s">
        <v>217</v>
      </c>
      <c r="CXX99" s="250">
        <v>140</v>
      </c>
      <c r="CXY99" s="251" t="s">
        <v>218</v>
      </c>
      <c r="CXZ99" s="252"/>
      <c r="CYA99" s="114">
        <v>28.9</v>
      </c>
      <c r="CYB99" s="22">
        <v>0.08</v>
      </c>
      <c r="CYC99" s="253">
        <f t="shared" si="136"/>
        <v>31.212</v>
      </c>
      <c r="CYD99" s="254">
        <f t="shared" si="137"/>
        <v>4046</v>
      </c>
      <c r="CYE99" s="254">
        <f t="shared" si="138"/>
        <v>4369.68</v>
      </c>
      <c r="CYF99" s="255"/>
      <c r="CYG99" s="256"/>
      <c r="CYH99" s="257"/>
      <c r="CYI99" s="166"/>
      <c r="CYK99" s="70">
        <v>342</v>
      </c>
      <c r="CYL99" s="71">
        <v>1</v>
      </c>
      <c r="CYM99" s="103" t="s">
        <v>217</v>
      </c>
      <c r="CYN99" s="250">
        <v>140</v>
      </c>
      <c r="CYO99" s="251" t="s">
        <v>218</v>
      </c>
      <c r="CYP99" s="252"/>
      <c r="CYQ99" s="114">
        <v>28.9</v>
      </c>
      <c r="CYR99" s="22">
        <v>0.08</v>
      </c>
      <c r="CYS99" s="253">
        <f t="shared" ref="CYS99:DAO99" si="139">CYQ99+CYQ99*CYR99</f>
        <v>31.212</v>
      </c>
      <c r="CYT99" s="254">
        <f t="shared" ref="CYT99:DAP99" si="140">CYN99*CYQ99</f>
        <v>4046</v>
      </c>
      <c r="CYU99" s="254">
        <f t="shared" ref="CYU99:DAQ99" si="141">CYN99*CYS99</f>
        <v>4369.68</v>
      </c>
      <c r="CYV99" s="255"/>
      <c r="CYW99" s="256"/>
      <c r="CYX99" s="257"/>
      <c r="CYY99" s="166"/>
      <c r="CZA99" s="70">
        <v>342</v>
      </c>
      <c r="CZB99" s="71">
        <v>1</v>
      </c>
      <c r="CZC99" s="103" t="s">
        <v>217</v>
      </c>
      <c r="CZD99" s="250">
        <v>140</v>
      </c>
      <c r="CZE99" s="251" t="s">
        <v>218</v>
      </c>
      <c r="CZF99" s="252"/>
      <c r="CZG99" s="114">
        <v>28.9</v>
      </c>
      <c r="CZH99" s="22">
        <v>0.08</v>
      </c>
      <c r="CZI99" s="253">
        <f t="shared" si="139"/>
        <v>31.212</v>
      </c>
      <c r="CZJ99" s="254">
        <f t="shared" si="140"/>
        <v>4046</v>
      </c>
      <c r="CZK99" s="254">
        <f t="shared" si="141"/>
        <v>4369.68</v>
      </c>
      <c r="CZL99" s="255"/>
      <c r="CZM99" s="256"/>
      <c r="CZN99" s="257"/>
      <c r="CZO99" s="166"/>
      <c r="CZQ99" s="70">
        <v>342</v>
      </c>
      <c r="CZR99" s="71">
        <v>1</v>
      </c>
      <c r="CZS99" s="103" t="s">
        <v>217</v>
      </c>
      <c r="CZT99" s="250">
        <v>140</v>
      </c>
      <c r="CZU99" s="251" t="s">
        <v>218</v>
      </c>
      <c r="CZV99" s="252"/>
      <c r="CZW99" s="114">
        <v>28.9</v>
      </c>
      <c r="CZX99" s="22">
        <v>0.08</v>
      </c>
      <c r="CZY99" s="253">
        <f t="shared" si="139"/>
        <v>31.212</v>
      </c>
      <c r="CZZ99" s="254">
        <f t="shared" si="140"/>
        <v>4046</v>
      </c>
      <c r="DAA99" s="254">
        <f t="shared" si="141"/>
        <v>4369.68</v>
      </c>
      <c r="DAB99" s="255"/>
      <c r="DAC99" s="256"/>
      <c r="DAD99" s="257"/>
      <c r="DAE99" s="166"/>
      <c r="DAG99" s="70">
        <v>342</v>
      </c>
      <c r="DAH99" s="71">
        <v>1</v>
      </c>
      <c r="DAI99" s="103" t="s">
        <v>217</v>
      </c>
      <c r="DAJ99" s="250">
        <v>140</v>
      </c>
      <c r="DAK99" s="251" t="s">
        <v>218</v>
      </c>
      <c r="DAL99" s="252"/>
      <c r="DAM99" s="114">
        <v>28.9</v>
      </c>
      <c r="DAN99" s="22">
        <v>0.08</v>
      </c>
      <c r="DAO99" s="253">
        <f t="shared" si="139"/>
        <v>31.212</v>
      </c>
      <c r="DAP99" s="254">
        <f t="shared" si="140"/>
        <v>4046</v>
      </c>
      <c r="DAQ99" s="254">
        <f t="shared" si="141"/>
        <v>4369.68</v>
      </c>
      <c r="DAR99" s="255"/>
      <c r="DAS99" s="256"/>
      <c r="DAT99" s="257"/>
      <c r="DAU99" s="166"/>
      <c r="DAW99" s="70">
        <v>342</v>
      </c>
      <c r="DAX99" s="71">
        <v>1</v>
      </c>
      <c r="DAY99" s="103" t="s">
        <v>217</v>
      </c>
      <c r="DAZ99" s="250">
        <v>140</v>
      </c>
      <c r="DBA99" s="251" t="s">
        <v>218</v>
      </c>
      <c r="DBB99" s="252"/>
      <c r="DBC99" s="114">
        <v>28.9</v>
      </c>
      <c r="DBD99" s="22">
        <v>0.08</v>
      </c>
      <c r="DBE99" s="253">
        <f t="shared" ref="DBE99:DDA99" si="142">DBC99+DBC99*DBD99</f>
        <v>31.212</v>
      </c>
      <c r="DBF99" s="254">
        <f t="shared" ref="DBF99:DDB99" si="143">DAZ99*DBC99</f>
        <v>4046</v>
      </c>
      <c r="DBG99" s="254">
        <f t="shared" ref="DBG99:DDC99" si="144">DAZ99*DBE99</f>
        <v>4369.68</v>
      </c>
      <c r="DBH99" s="255"/>
      <c r="DBI99" s="256"/>
      <c r="DBJ99" s="257"/>
      <c r="DBK99" s="166"/>
      <c r="DBM99" s="70">
        <v>342</v>
      </c>
      <c r="DBN99" s="71">
        <v>1</v>
      </c>
      <c r="DBO99" s="103" t="s">
        <v>217</v>
      </c>
      <c r="DBP99" s="250">
        <v>140</v>
      </c>
      <c r="DBQ99" s="251" t="s">
        <v>218</v>
      </c>
      <c r="DBR99" s="252"/>
      <c r="DBS99" s="114">
        <v>28.9</v>
      </c>
      <c r="DBT99" s="22">
        <v>0.08</v>
      </c>
      <c r="DBU99" s="253">
        <f t="shared" si="142"/>
        <v>31.212</v>
      </c>
      <c r="DBV99" s="254">
        <f t="shared" si="143"/>
        <v>4046</v>
      </c>
      <c r="DBW99" s="254">
        <f t="shared" si="144"/>
        <v>4369.68</v>
      </c>
      <c r="DBX99" s="255"/>
      <c r="DBY99" s="256"/>
      <c r="DBZ99" s="257"/>
      <c r="DCA99" s="166"/>
      <c r="DCC99" s="70">
        <v>342</v>
      </c>
      <c r="DCD99" s="71">
        <v>1</v>
      </c>
      <c r="DCE99" s="103" t="s">
        <v>217</v>
      </c>
      <c r="DCF99" s="250">
        <v>140</v>
      </c>
      <c r="DCG99" s="251" t="s">
        <v>218</v>
      </c>
      <c r="DCH99" s="252"/>
      <c r="DCI99" s="114">
        <v>28.9</v>
      </c>
      <c r="DCJ99" s="22">
        <v>0.08</v>
      </c>
      <c r="DCK99" s="253">
        <f t="shared" si="142"/>
        <v>31.212</v>
      </c>
      <c r="DCL99" s="254">
        <f t="shared" si="143"/>
        <v>4046</v>
      </c>
      <c r="DCM99" s="254">
        <f t="shared" si="144"/>
        <v>4369.68</v>
      </c>
      <c r="DCN99" s="255"/>
      <c r="DCO99" s="256"/>
      <c r="DCP99" s="257"/>
      <c r="DCQ99" s="166"/>
      <c r="DCS99" s="70">
        <v>342</v>
      </c>
      <c r="DCT99" s="71">
        <v>1</v>
      </c>
      <c r="DCU99" s="103" t="s">
        <v>217</v>
      </c>
      <c r="DCV99" s="250">
        <v>140</v>
      </c>
      <c r="DCW99" s="251" t="s">
        <v>218</v>
      </c>
      <c r="DCX99" s="252"/>
      <c r="DCY99" s="114">
        <v>28.9</v>
      </c>
      <c r="DCZ99" s="22">
        <v>0.08</v>
      </c>
      <c r="DDA99" s="253">
        <f t="shared" si="142"/>
        <v>31.212</v>
      </c>
      <c r="DDB99" s="254">
        <f t="shared" si="143"/>
        <v>4046</v>
      </c>
      <c r="DDC99" s="254">
        <f t="shared" si="144"/>
        <v>4369.68</v>
      </c>
      <c r="DDD99" s="255"/>
      <c r="DDE99" s="256"/>
      <c r="DDF99" s="257"/>
      <c r="DDG99" s="166"/>
      <c r="DDI99" s="70">
        <v>342</v>
      </c>
      <c r="DDJ99" s="71">
        <v>1</v>
      </c>
      <c r="DDK99" s="103" t="s">
        <v>217</v>
      </c>
      <c r="DDL99" s="250">
        <v>140</v>
      </c>
      <c r="DDM99" s="251" t="s">
        <v>218</v>
      </c>
      <c r="DDN99" s="252"/>
      <c r="DDO99" s="114">
        <v>28.9</v>
      </c>
      <c r="DDP99" s="22">
        <v>0.08</v>
      </c>
      <c r="DDQ99" s="253">
        <f t="shared" ref="DDQ99:DFM99" si="145">DDO99+DDO99*DDP99</f>
        <v>31.212</v>
      </c>
      <c r="DDR99" s="254">
        <f t="shared" ref="DDR99:DFN99" si="146">DDL99*DDO99</f>
        <v>4046</v>
      </c>
      <c r="DDS99" s="254">
        <f t="shared" ref="DDS99:DFO99" si="147">DDL99*DDQ99</f>
        <v>4369.68</v>
      </c>
      <c r="DDT99" s="255"/>
      <c r="DDU99" s="256"/>
      <c r="DDV99" s="257"/>
      <c r="DDW99" s="166"/>
      <c r="DDY99" s="70">
        <v>342</v>
      </c>
      <c r="DDZ99" s="71">
        <v>1</v>
      </c>
      <c r="DEA99" s="103" t="s">
        <v>217</v>
      </c>
      <c r="DEB99" s="250">
        <v>140</v>
      </c>
      <c r="DEC99" s="251" t="s">
        <v>218</v>
      </c>
      <c r="DED99" s="252"/>
      <c r="DEE99" s="114">
        <v>28.9</v>
      </c>
      <c r="DEF99" s="22">
        <v>0.08</v>
      </c>
      <c r="DEG99" s="253">
        <f t="shared" si="145"/>
        <v>31.212</v>
      </c>
      <c r="DEH99" s="254">
        <f t="shared" si="146"/>
        <v>4046</v>
      </c>
      <c r="DEI99" s="254">
        <f t="shared" si="147"/>
        <v>4369.68</v>
      </c>
      <c r="DEJ99" s="255"/>
      <c r="DEK99" s="256"/>
      <c r="DEL99" s="257"/>
      <c r="DEM99" s="166"/>
      <c r="DEO99" s="70">
        <v>342</v>
      </c>
      <c r="DEP99" s="71">
        <v>1</v>
      </c>
      <c r="DEQ99" s="103" t="s">
        <v>217</v>
      </c>
      <c r="DER99" s="250">
        <v>140</v>
      </c>
      <c r="DES99" s="251" t="s">
        <v>218</v>
      </c>
      <c r="DET99" s="252"/>
      <c r="DEU99" s="114">
        <v>28.9</v>
      </c>
      <c r="DEV99" s="22">
        <v>0.08</v>
      </c>
      <c r="DEW99" s="253">
        <f t="shared" si="145"/>
        <v>31.212</v>
      </c>
      <c r="DEX99" s="254">
        <f t="shared" si="146"/>
        <v>4046</v>
      </c>
      <c r="DEY99" s="254">
        <f t="shared" si="147"/>
        <v>4369.68</v>
      </c>
      <c r="DEZ99" s="255"/>
      <c r="DFA99" s="256"/>
      <c r="DFB99" s="257"/>
      <c r="DFC99" s="166"/>
      <c r="DFE99" s="70">
        <v>342</v>
      </c>
      <c r="DFF99" s="71">
        <v>1</v>
      </c>
      <c r="DFG99" s="103" t="s">
        <v>217</v>
      </c>
      <c r="DFH99" s="250">
        <v>140</v>
      </c>
      <c r="DFI99" s="251" t="s">
        <v>218</v>
      </c>
      <c r="DFJ99" s="252"/>
      <c r="DFK99" s="114">
        <v>28.9</v>
      </c>
      <c r="DFL99" s="22">
        <v>0.08</v>
      </c>
      <c r="DFM99" s="253">
        <f t="shared" si="145"/>
        <v>31.212</v>
      </c>
      <c r="DFN99" s="254">
        <f t="shared" si="146"/>
        <v>4046</v>
      </c>
      <c r="DFO99" s="254">
        <f t="shared" si="147"/>
        <v>4369.68</v>
      </c>
      <c r="DFP99" s="255"/>
      <c r="DFQ99" s="256"/>
      <c r="DFR99" s="257"/>
      <c r="DFS99" s="166"/>
      <c r="DFU99" s="70">
        <v>342</v>
      </c>
      <c r="DFV99" s="71">
        <v>1</v>
      </c>
      <c r="DFW99" s="103" t="s">
        <v>217</v>
      </c>
      <c r="DFX99" s="250">
        <v>140</v>
      </c>
      <c r="DFY99" s="251" t="s">
        <v>218</v>
      </c>
      <c r="DFZ99" s="252"/>
      <c r="DGA99" s="114">
        <v>28.9</v>
      </c>
      <c r="DGB99" s="22">
        <v>0.08</v>
      </c>
      <c r="DGC99" s="253">
        <f t="shared" ref="DGC99:DHY99" si="148">DGA99+DGA99*DGB99</f>
        <v>31.212</v>
      </c>
      <c r="DGD99" s="254">
        <f t="shared" ref="DGD99:DHZ99" si="149">DFX99*DGA99</f>
        <v>4046</v>
      </c>
      <c r="DGE99" s="254">
        <f t="shared" ref="DGE99:DIA99" si="150">DFX99*DGC99</f>
        <v>4369.68</v>
      </c>
      <c r="DGF99" s="255"/>
      <c r="DGG99" s="256"/>
      <c r="DGH99" s="257"/>
      <c r="DGI99" s="166"/>
      <c r="DGK99" s="70">
        <v>342</v>
      </c>
      <c r="DGL99" s="71">
        <v>1</v>
      </c>
      <c r="DGM99" s="103" t="s">
        <v>217</v>
      </c>
      <c r="DGN99" s="250">
        <v>140</v>
      </c>
      <c r="DGO99" s="251" t="s">
        <v>218</v>
      </c>
      <c r="DGP99" s="252"/>
      <c r="DGQ99" s="114">
        <v>28.9</v>
      </c>
      <c r="DGR99" s="22">
        <v>0.08</v>
      </c>
      <c r="DGS99" s="253">
        <f t="shared" si="148"/>
        <v>31.212</v>
      </c>
      <c r="DGT99" s="254">
        <f t="shared" si="149"/>
        <v>4046</v>
      </c>
      <c r="DGU99" s="254">
        <f t="shared" si="150"/>
        <v>4369.68</v>
      </c>
      <c r="DGV99" s="255"/>
      <c r="DGW99" s="256"/>
      <c r="DGX99" s="257"/>
      <c r="DGY99" s="166"/>
      <c r="DHA99" s="70">
        <v>342</v>
      </c>
      <c r="DHB99" s="71">
        <v>1</v>
      </c>
      <c r="DHC99" s="103" t="s">
        <v>217</v>
      </c>
      <c r="DHD99" s="250">
        <v>140</v>
      </c>
      <c r="DHE99" s="251" t="s">
        <v>218</v>
      </c>
      <c r="DHF99" s="252"/>
      <c r="DHG99" s="114">
        <v>28.9</v>
      </c>
      <c r="DHH99" s="22">
        <v>0.08</v>
      </c>
      <c r="DHI99" s="253">
        <f t="shared" si="148"/>
        <v>31.212</v>
      </c>
      <c r="DHJ99" s="254">
        <f t="shared" si="149"/>
        <v>4046</v>
      </c>
      <c r="DHK99" s="254">
        <f t="shared" si="150"/>
        <v>4369.68</v>
      </c>
      <c r="DHL99" s="255"/>
      <c r="DHM99" s="256"/>
      <c r="DHN99" s="257"/>
      <c r="DHO99" s="166"/>
      <c r="DHQ99" s="70">
        <v>342</v>
      </c>
      <c r="DHR99" s="71">
        <v>1</v>
      </c>
      <c r="DHS99" s="103" t="s">
        <v>217</v>
      </c>
      <c r="DHT99" s="250">
        <v>140</v>
      </c>
      <c r="DHU99" s="251" t="s">
        <v>218</v>
      </c>
      <c r="DHV99" s="252"/>
      <c r="DHW99" s="114">
        <v>28.9</v>
      </c>
      <c r="DHX99" s="22">
        <v>0.08</v>
      </c>
      <c r="DHY99" s="253">
        <f t="shared" si="148"/>
        <v>31.212</v>
      </c>
      <c r="DHZ99" s="254">
        <f t="shared" si="149"/>
        <v>4046</v>
      </c>
      <c r="DIA99" s="254">
        <f t="shared" si="150"/>
        <v>4369.68</v>
      </c>
      <c r="DIB99" s="255"/>
      <c r="DIC99" s="256"/>
      <c r="DID99" s="257"/>
      <c r="DIE99" s="166"/>
      <c r="DIG99" s="70">
        <v>342</v>
      </c>
      <c r="DIH99" s="71">
        <v>1</v>
      </c>
      <c r="DII99" s="103" t="s">
        <v>217</v>
      </c>
      <c r="DIJ99" s="250">
        <v>140</v>
      </c>
      <c r="DIK99" s="251" t="s">
        <v>218</v>
      </c>
      <c r="DIL99" s="252"/>
      <c r="DIM99" s="114">
        <v>28.9</v>
      </c>
      <c r="DIN99" s="22">
        <v>0.08</v>
      </c>
      <c r="DIO99" s="253">
        <f t="shared" ref="DIO99:DKK99" si="151">DIM99+DIM99*DIN99</f>
        <v>31.212</v>
      </c>
      <c r="DIP99" s="254">
        <f t="shared" ref="DIP99:DKL99" si="152">DIJ99*DIM99</f>
        <v>4046</v>
      </c>
      <c r="DIQ99" s="254">
        <f t="shared" ref="DIQ99:DKM99" si="153">DIJ99*DIO99</f>
        <v>4369.68</v>
      </c>
      <c r="DIR99" s="255"/>
      <c r="DIS99" s="256"/>
      <c r="DIT99" s="257"/>
      <c r="DIU99" s="166"/>
      <c r="DIW99" s="70">
        <v>342</v>
      </c>
      <c r="DIX99" s="71">
        <v>1</v>
      </c>
      <c r="DIY99" s="103" t="s">
        <v>217</v>
      </c>
      <c r="DIZ99" s="250">
        <v>140</v>
      </c>
      <c r="DJA99" s="251" t="s">
        <v>218</v>
      </c>
      <c r="DJB99" s="252"/>
      <c r="DJC99" s="114">
        <v>28.9</v>
      </c>
      <c r="DJD99" s="22">
        <v>0.08</v>
      </c>
      <c r="DJE99" s="253">
        <f t="shared" si="151"/>
        <v>31.212</v>
      </c>
      <c r="DJF99" s="254">
        <f t="shared" si="152"/>
        <v>4046</v>
      </c>
      <c r="DJG99" s="254">
        <f t="shared" si="153"/>
        <v>4369.68</v>
      </c>
      <c r="DJH99" s="255"/>
      <c r="DJI99" s="256"/>
      <c r="DJJ99" s="257"/>
      <c r="DJK99" s="166"/>
      <c r="DJM99" s="70">
        <v>342</v>
      </c>
      <c r="DJN99" s="71">
        <v>1</v>
      </c>
      <c r="DJO99" s="103" t="s">
        <v>217</v>
      </c>
      <c r="DJP99" s="250">
        <v>140</v>
      </c>
      <c r="DJQ99" s="251" t="s">
        <v>218</v>
      </c>
      <c r="DJR99" s="252"/>
      <c r="DJS99" s="114">
        <v>28.9</v>
      </c>
      <c r="DJT99" s="22">
        <v>0.08</v>
      </c>
      <c r="DJU99" s="253">
        <f t="shared" si="151"/>
        <v>31.212</v>
      </c>
      <c r="DJV99" s="254">
        <f t="shared" si="152"/>
        <v>4046</v>
      </c>
      <c r="DJW99" s="254">
        <f t="shared" si="153"/>
        <v>4369.68</v>
      </c>
      <c r="DJX99" s="255"/>
      <c r="DJY99" s="256"/>
      <c r="DJZ99" s="257"/>
      <c r="DKA99" s="166"/>
      <c r="DKC99" s="70">
        <v>342</v>
      </c>
      <c r="DKD99" s="71">
        <v>1</v>
      </c>
      <c r="DKE99" s="103" t="s">
        <v>217</v>
      </c>
      <c r="DKF99" s="250">
        <v>140</v>
      </c>
      <c r="DKG99" s="251" t="s">
        <v>218</v>
      </c>
      <c r="DKH99" s="252"/>
      <c r="DKI99" s="114">
        <v>28.9</v>
      </c>
      <c r="DKJ99" s="22">
        <v>0.08</v>
      </c>
      <c r="DKK99" s="253">
        <f t="shared" si="151"/>
        <v>31.212</v>
      </c>
      <c r="DKL99" s="254">
        <f t="shared" si="152"/>
        <v>4046</v>
      </c>
      <c r="DKM99" s="254">
        <f t="shared" si="153"/>
        <v>4369.68</v>
      </c>
      <c r="DKN99" s="255"/>
      <c r="DKO99" s="256"/>
      <c r="DKP99" s="257"/>
      <c r="DKQ99" s="166"/>
      <c r="DKS99" s="70">
        <v>342</v>
      </c>
      <c r="DKT99" s="71">
        <v>1</v>
      </c>
      <c r="DKU99" s="103" t="s">
        <v>217</v>
      </c>
      <c r="DKV99" s="250">
        <v>140</v>
      </c>
      <c r="DKW99" s="251" t="s">
        <v>218</v>
      </c>
      <c r="DKX99" s="252"/>
      <c r="DKY99" s="114">
        <v>28.9</v>
      </c>
      <c r="DKZ99" s="22">
        <v>0.08</v>
      </c>
      <c r="DLA99" s="253">
        <f t="shared" ref="DLA99:DMW99" si="154">DKY99+DKY99*DKZ99</f>
        <v>31.212</v>
      </c>
      <c r="DLB99" s="254">
        <f t="shared" ref="DLB99:DMX99" si="155">DKV99*DKY99</f>
        <v>4046</v>
      </c>
      <c r="DLC99" s="254">
        <f t="shared" ref="DLC99:DMY99" si="156">DKV99*DLA99</f>
        <v>4369.68</v>
      </c>
      <c r="DLD99" s="255"/>
      <c r="DLE99" s="256"/>
      <c r="DLF99" s="257"/>
      <c r="DLG99" s="166"/>
      <c r="DLI99" s="70">
        <v>342</v>
      </c>
      <c r="DLJ99" s="71">
        <v>1</v>
      </c>
      <c r="DLK99" s="103" t="s">
        <v>217</v>
      </c>
      <c r="DLL99" s="250">
        <v>140</v>
      </c>
      <c r="DLM99" s="251" t="s">
        <v>218</v>
      </c>
      <c r="DLN99" s="252"/>
      <c r="DLO99" s="114">
        <v>28.9</v>
      </c>
      <c r="DLP99" s="22">
        <v>0.08</v>
      </c>
      <c r="DLQ99" s="253">
        <f t="shared" si="154"/>
        <v>31.212</v>
      </c>
      <c r="DLR99" s="254">
        <f t="shared" si="155"/>
        <v>4046</v>
      </c>
      <c r="DLS99" s="254">
        <f t="shared" si="156"/>
        <v>4369.68</v>
      </c>
      <c r="DLT99" s="255"/>
      <c r="DLU99" s="256"/>
      <c r="DLV99" s="257"/>
      <c r="DLW99" s="166"/>
      <c r="DLY99" s="70">
        <v>342</v>
      </c>
      <c r="DLZ99" s="71">
        <v>1</v>
      </c>
      <c r="DMA99" s="103" t="s">
        <v>217</v>
      </c>
      <c r="DMB99" s="250">
        <v>140</v>
      </c>
      <c r="DMC99" s="251" t="s">
        <v>218</v>
      </c>
      <c r="DMD99" s="252"/>
      <c r="DME99" s="114">
        <v>28.9</v>
      </c>
      <c r="DMF99" s="22">
        <v>0.08</v>
      </c>
      <c r="DMG99" s="253">
        <f t="shared" si="154"/>
        <v>31.212</v>
      </c>
      <c r="DMH99" s="254">
        <f t="shared" si="155"/>
        <v>4046</v>
      </c>
      <c r="DMI99" s="254">
        <f t="shared" si="156"/>
        <v>4369.68</v>
      </c>
      <c r="DMJ99" s="255"/>
      <c r="DMK99" s="256"/>
      <c r="DML99" s="257"/>
      <c r="DMM99" s="166"/>
      <c r="DMO99" s="70">
        <v>342</v>
      </c>
      <c r="DMP99" s="71">
        <v>1</v>
      </c>
      <c r="DMQ99" s="103" t="s">
        <v>217</v>
      </c>
      <c r="DMR99" s="250">
        <v>140</v>
      </c>
      <c r="DMS99" s="251" t="s">
        <v>218</v>
      </c>
      <c r="DMT99" s="252"/>
      <c r="DMU99" s="114">
        <v>28.9</v>
      </c>
      <c r="DMV99" s="22">
        <v>0.08</v>
      </c>
      <c r="DMW99" s="253">
        <f t="shared" si="154"/>
        <v>31.212</v>
      </c>
      <c r="DMX99" s="254">
        <f t="shared" si="155"/>
        <v>4046</v>
      </c>
      <c r="DMY99" s="254">
        <f t="shared" si="156"/>
        <v>4369.68</v>
      </c>
      <c r="DMZ99" s="255"/>
      <c r="DNA99" s="256"/>
      <c r="DNB99" s="257"/>
      <c r="DNC99" s="166"/>
      <c r="DNE99" s="70">
        <v>342</v>
      </c>
      <c r="DNF99" s="71">
        <v>1</v>
      </c>
      <c r="DNG99" s="103" t="s">
        <v>217</v>
      </c>
      <c r="DNH99" s="250">
        <v>140</v>
      </c>
      <c r="DNI99" s="251" t="s">
        <v>218</v>
      </c>
      <c r="DNJ99" s="252"/>
      <c r="DNK99" s="114">
        <v>28.9</v>
      </c>
      <c r="DNL99" s="22">
        <v>0.08</v>
      </c>
      <c r="DNM99" s="253">
        <f t="shared" ref="DNM99:DPI99" si="157">DNK99+DNK99*DNL99</f>
        <v>31.212</v>
      </c>
      <c r="DNN99" s="254">
        <f t="shared" ref="DNN99:DPJ99" si="158">DNH99*DNK99</f>
        <v>4046</v>
      </c>
      <c r="DNO99" s="254">
        <f t="shared" ref="DNO99:DPK99" si="159">DNH99*DNM99</f>
        <v>4369.68</v>
      </c>
      <c r="DNP99" s="255"/>
      <c r="DNQ99" s="256"/>
      <c r="DNR99" s="257"/>
      <c r="DNS99" s="166"/>
      <c r="DNU99" s="70">
        <v>342</v>
      </c>
      <c r="DNV99" s="71">
        <v>1</v>
      </c>
      <c r="DNW99" s="103" t="s">
        <v>217</v>
      </c>
      <c r="DNX99" s="250">
        <v>140</v>
      </c>
      <c r="DNY99" s="251" t="s">
        <v>218</v>
      </c>
      <c r="DNZ99" s="252"/>
      <c r="DOA99" s="114">
        <v>28.9</v>
      </c>
      <c r="DOB99" s="22">
        <v>0.08</v>
      </c>
      <c r="DOC99" s="253">
        <f t="shared" si="157"/>
        <v>31.212</v>
      </c>
      <c r="DOD99" s="254">
        <f t="shared" si="158"/>
        <v>4046</v>
      </c>
      <c r="DOE99" s="254">
        <f t="shared" si="159"/>
        <v>4369.68</v>
      </c>
      <c r="DOF99" s="255"/>
      <c r="DOG99" s="256"/>
      <c r="DOH99" s="257"/>
      <c r="DOI99" s="166"/>
      <c r="DOK99" s="70">
        <v>342</v>
      </c>
      <c r="DOL99" s="71">
        <v>1</v>
      </c>
      <c r="DOM99" s="103" t="s">
        <v>217</v>
      </c>
      <c r="DON99" s="250">
        <v>140</v>
      </c>
      <c r="DOO99" s="251" t="s">
        <v>218</v>
      </c>
      <c r="DOP99" s="252"/>
      <c r="DOQ99" s="114">
        <v>28.9</v>
      </c>
      <c r="DOR99" s="22">
        <v>0.08</v>
      </c>
      <c r="DOS99" s="253">
        <f t="shared" si="157"/>
        <v>31.212</v>
      </c>
      <c r="DOT99" s="254">
        <f t="shared" si="158"/>
        <v>4046</v>
      </c>
      <c r="DOU99" s="254">
        <f t="shared" si="159"/>
        <v>4369.68</v>
      </c>
      <c r="DOV99" s="255"/>
      <c r="DOW99" s="256"/>
      <c r="DOX99" s="257"/>
      <c r="DOY99" s="166"/>
      <c r="DPA99" s="70">
        <v>342</v>
      </c>
      <c r="DPB99" s="71">
        <v>1</v>
      </c>
      <c r="DPC99" s="103" t="s">
        <v>217</v>
      </c>
      <c r="DPD99" s="250">
        <v>140</v>
      </c>
      <c r="DPE99" s="251" t="s">
        <v>218</v>
      </c>
      <c r="DPF99" s="252"/>
      <c r="DPG99" s="114">
        <v>28.9</v>
      </c>
      <c r="DPH99" s="22">
        <v>0.08</v>
      </c>
      <c r="DPI99" s="253">
        <f t="shared" si="157"/>
        <v>31.212</v>
      </c>
      <c r="DPJ99" s="254">
        <f t="shared" si="158"/>
        <v>4046</v>
      </c>
      <c r="DPK99" s="254">
        <f t="shared" si="159"/>
        <v>4369.68</v>
      </c>
      <c r="DPL99" s="255"/>
      <c r="DPM99" s="256"/>
      <c r="DPN99" s="257"/>
      <c r="DPO99" s="166"/>
      <c r="DPQ99" s="70">
        <v>342</v>
      </c>
      <c r="DPR99" s="71">
        <v>1</v>
      </c>
      <c r="DPS99" s="103" t="s">
        <v>217</v>
      </c>
      <c r="DPT99" s="250">
        <v>140</v>
      </c>
      <c r="DPU99" s="251" t="s">
        <v>218</v>
      </c>
      <c r="DPV99" s="252"/>
      <c r="DPW99" s="114">
        <v>28.9</v>
      </c>
      <c r="DPX99" s="22">
        <v>0.08</v>
      </c>
      <c r="DPY99" s="253">
        <f t="shared" ref="DPY99:DRU99" si="160">DPW99+DPW99*DPX99</f>
        <v>31.212</v>
      </c>
      <c r="DPZ99" s="254">
        <f t="shared" ref="DPZ99:DRV99" si="161">DPT99*DPW99</f>
        <v>4046</v>
      </c>
      <c r="DQA99" s="254">
        <f t="shared" ref="DQA99:DRW99" si="162">DPT99*DPY99</f>
        <v>4369.68</v>
      </c>
      <c r="DQB99" s="255"/>
      <c r="DQC99" s="256"/>
      <c r="DQD99" s="257"/>
      <c r="DQE99" s="166"/>
      <c r="DQG99" s="70">
        <v>342</v>
      </c>
      <c r="DQH99" s="71">
        <v>1</v>
      </c>
      <c r="DQI99" s="103" t="s">
        <v>217</v>
      </c>
      <c r="DQJ99" s="250">
        <v>140</v>
      </c>
      <c r="DQK99" s="251" t="s">
        <v>218</v>
      </c>
      <c r="DQL99" s="252"/>
      <c r="DQM99" s="114">
        <v>28.9</v>
      </c>
      <c r="DQN99" s="22">
        <v>0.08</v>
      </c>
      <c r="DQO99" s="253">
        <f t="shared" si="160"/>
        <v>31.212</v>
      </c>
      <c r="DQP99" s="254">
        <f t="shared" si="161"/>
        <v>4046</v>
      </c>
      <c r="DQQ99" s="254">
        <f t="shared" si="162"/>
        <v>4369.68</v>
      </c>
      <c r="DQR99" s="255"/>
      <c r="DQS99" s="256"/>
      <c r="DQT99" s="257"/>
      <c r="DQU99" s="166"/>
      <c r="DQW99" s="70">
        <v>342</v>
      </c>
      <c r="DQX99" s="71">
        <v>1</v>
      </c>
      <c r="DQY99" s="103" t="s">
        <v>217</v>
      </c>
      <c r="DQZ99" s="250">
        <v>140</v>
      </c>
      <c r="DRA99" s="251" t="s">
        <v>218</v>
      </c>
      <c r="DRB99" s="252"/>
      <c r="DRC99" s="114">
        <v>28.9</v>
      </c>
      <c r="DRD99" s="22">
        <v>0.08</v>
      </c>
      <c r="DRE99" s="253">
        <f t="shared" si="160"/>
        <v>31.212</v>
      </c>
      <c r="DRF99" s="254">
        <f t="shared" si="161"/>
        <v>4046</v>
      </c>
      <c r="DRG99" s="254">
        <f t="shared" si="162"/>
        <v>4369.68</v>
      </c>
      <c r="DRH99" s="255"/>
      <c r="DRI99" s="256"/>
      <c r="DRJ99" s="257"/>
      <c r="DRK99" s="166"/>
      <c r="DRM99" s="70">
        <v>342</v>
      </c>
      <c r="DRN99" s="71">
        <v>1</v>
      </c>
      <c r="DRO99" s="103" t="s">
        <v>217</v>
      </c>
      <c r="DRP99" s="250">
        <v>140</v>
      </c>
      <c r="DRQ99" s="251" t="s">
        <v>218</v>
      </c>
      <c r="DRR99" s="252"/>
      <c r="DRS99" s="114">
        <v>28.9</v>
      </c>
      <c r="DRT99" s="22">
        <v>0.08</v>
      </c>
      <c r="DRU99" s="253">
        <f t="shared" si="160"/>
        <v>31.212</v>
      </c>
      <c r="DRV99" s="254">
        <f t="shared" si="161"/>
        <v>4046</v>
      </c>
      <c r="DRW99" s="254">
        <f t="shared" si="162"/>
        <v>4369.68</v>
      </c>
      <c r="DRX99" s="255"/>
      <c r="DRY99" s="256"/>
      <c r="DRZ99" s="257"/>
      <c r="DSA99" s="166"/>
      <c r="DSC99" s="70">
        <v>342</v>
      </c>
      <c r="DSD99" s="71">
        <v>1</v>
      </c>
      <c r="DSE99" s="103" t="s">
        <v>217</v>
      </c>
      <c r="DSF99" s="250">
        <v>140</v>
      </c>
      <c r="DSG99" s="251" t="s">
        <v>218</v>
      </c>
      <c r="DSH99" s="252"/>
      <c r="DSI99" s="114">
        <v>28.9</v>
      </c>
      <c r="DSJ99" s="22">
        <v>0.08</v>
      </c>
      <c r="DSK99" s="253">
        <f t="shared" ref="DSK99:DUG99" si="163">DSI99+DSI99*DSJ99</f>
        <v>31.212</v>
      </c>
      <c r="DSL99" s="254">
        <f t="shared" ref="DSL99:DUH99" si="164">DSF99*DSI99</f>
        <v>4046</v>
      </c>
      <c r="DSM99" s="254">
        <f t="shared" ref="DSM99:DUI99" si="165">DSF99*DSK99</f>
        <v>4369.68</v>
      </c>
      <c r="DSN99" s="255"/>
      <c r="DSO99" s="256"/>
      <c r="DSP99" s="257"/>
      <c r="DSQ99" s="166"/>
      <c r="DSS99" s="70">
        <v>342</v>
      </c>
      <c r="DST99" s="71">
        <v>1</v>
      </c>
      <c r="DSU99" s="103" t="s">
        <v>217</v>
      </c>
      <c r="DSV99" s="250">
        <v>140</v>
      </c>
      <c r="DSW99" s="251" t="s">
        <v>218</v>
      </c>
      <c r="DSX99" s="252"/>
      <c r="DSY99" s="114">
        <v>28.9</v>
      </c>
      <c r="DSZ99" s="22">
        <v>0.08</v>
      </c>
      <c r="DTA99" s="253">
        <f t="shared" si="163"/>
        <v>31.212</v>
      </c>
      <c r="DTB99" s="254">
        <f t="shared" si="164"/>
        <v>4046</v>
      </c>
      <c r="DTC99" s="254">
        <f t="shared" si="165"/>
        <v>4369.68</v>
      </c>
      <c r="DTD99" s="255"/>
      <c r="DTE99" s="256"/>
      <c r="DTF99" s="257"/>
      <c r="DTG99" s="166"/>
      <c r="DTI99" s="70">
        <v>342</v>
      </c>
      <c r="DTJ99" s="71">
        <v>1</v>
      </c>
      <c r="DTK99" s="103" t="s">
        <v>217</v>
      </c>
      <c r="DTL99" s="250">
        <v>140</v>
      </c>
      <c r="DTM99" s="251" t="s">
        <v>218</v>
      </c>
      <c r="DTN99" s="252"/>
      <c r="DTO99" s="114">
        <v>28.9</v>
      </c>
      <c r="DTP99" s="22">
        <v>0.08</v>
      </c>
      <c r="DTQ99" s="253">
        <f t="shared" si="163"/>
        <v>31.212</v>
      </c>
      <c r="DTR99" s="254">
        <f t="shared" si="164"/>
        <v>4046</v>
      </c>
      <c r="DTS99" s="254">
        <f t="shared" si="165"/>
        <v>4369.68</v>
      </c>
      <c r="DTT99" s="255"/>
      <c r="DTU99" s="256"/>
      <c r="DTV99" s="257"/>
      <c r="DTW99" s="166"/>
      <c r="DTY99" s="70">
        <v>342</v>
      </c>
      <c r="DTZ99" s="71">
        <v>1</v>
      </c>
      <c r="DUA99" s="103" t="s">
        <v>217</v>
      </c>
      <c r="DUB99" s="250">
        <v>140</v>
      </c>
      <c r="DUC99" s="251" t="s">
        <v>218</v>
      </c>
      <c r="DUD99" s="252"/>
      <c r="DUE99" s="114">
        <v>28.9</v>
      </c>
      <c r="DUF99" s="22">
        <v>0.08</v>
      </c>
      <c r="DUG99" s="253">
        <f t="shared" si="163"/>
        <v>31.212</v>
      </c>
      <c r="DUH99" s="254">
        <f t="shared" si="164"/>
        <v>4046</v>
      </c>
      <c r="DUI99" s="254">
        <f t="shared" si="165"/>
        <v>4369.68</v>
      </c>
      <c r="DUJ99" s="255"/>
      <c r="DUK99" s="256"/>
      <c r="DUL99" s="257"/>
      <c r="DUM99" s="166"/>
      <c r="DUO99" s="70">
        <v>342</v>
      </c>
      <c r="DUP99" s="71">
        <v>1</v>
      </c>
      <c r="DUQ99" s="103" t="s">
        <v>217</v>
      </c>
      <c r="DUR99" s="250">
        <v>140</v>
      </c>
      <c r="DUS99" s="251" t="s">
        <v>218</v>
      </c>
      <c r="DUT99" s="252"/>
      <c r="DUU99" s="114">
        <v>28.9</v>
      </c>
      <c r="DUV99" s="22">
        <v>0.08</v>
      </c>
      <c r="DUW99" s="253">
        <f t="shared" ref="DUW99:DWS99" si="166">DUU99+DUU99*DUV99</f>
        <v>31.212</v>
      </c>
      <c r="DUX99" s="254">
        <f t="shared" ref="DUX99:DWT99" si="167">DUR99*DUU99</f>
        <v>4046</v>
      </c>
      <c r="DUY99" s="254">
        <f t="shared" ref="DUY99:DWU99" si="168">DUR99*DUW99</f>
        <v>4369.68</v>
      </c>
      <c r="DUZ99" s="255"/>
      <c r="DVA99" s="256"/>
      <c r="DVB99" s="257"/>
      <c r="DVC99" s="166"/>
      <c r="DVE99" s="70">
        <v>342</v>
      </c>
      <c r="DVF99" s="71">
        <v>1</v>
      </c>
      <c r="DVG99" s="103" t="s">
        <v>217</v>
      </c>
      <c r="DVH99" s="250">
        <v>140</v>
      </c>
      <c r="DVI99" s="251" t="s">
        <v>218</v>
      </c>
      <c r="DVJ99" s="252"/>
      <c r="DVK99" s="114">
        <v>28.9</v>
      </c>
      <c r="DVL99" s="22">
        <v>0.08</v>
      </c>
      <c r="DVM99" s="253">
        <f t="shared" si="166"/>
        <v>31.212</v>
      </c>
      <c r="DVN99" s="254">
        <f t="shared" si="167"/>
        <v>4046</v>
      </c>
      <c r="DVO99" s="254">
        <f t="shared" si="168"/>
        <v>4369.68</v>
      </c>
      <c r="DVP99" s="255"/>
      <c r="DVQ99" s="256"/>
      <c r="DVR99" s="257"/>
      <c r="DVS99" s="166"/>
      <c r="DVU99" s="70">
        <v>342</v>
      </c>
      <c r="DVV99" s="71">
        <v>1</v>
      </c>
      <c r="DVW99" s="103" t="s">
        <v>217</v>
      </c>
      <c r="DVX99" s="250">
        <v>140</v>
      </c>
      <c r="DVY99" s="251" t="s">
        <v>218</v>
      </c>
      <c r="DVZ99" s="252"/>
      <c r="DWA99" s="114">
        <v>28.9</v>
      </c>
      <c r="DWB99" s="22">
        <v>0.08</v>
      </c>
      <c r="DWC99" s="253">
        <f t="shared" si="166"/>
        <v>31.212</v>
      </c>
      <c r="DWD99" s="254">
        <f t="shared" si="167"/>
        <v>4046</v>
      </c>
      <c r="DWE99" s="254">
        <f t="shared" si="168"/>
        <v>4369.68</v>
      </c>
      <c r="DWF99" s="255"/>
      <c r="DWG99" s="256"/>
      <c r="DWH99" s="257"/>
      <c r="DWI99" s="166"/>
      <c r="DWK99" s="70">
        <v>342</v>
      </c>
      <c r="DWL99" s="71">
        <v>1</v>
      </c>
      <c r="DWM99" s="103" t="s">
        <v>217</v>
      </c>
      <c r="DWN99" s="250">
        <v>140</v>
      </c>
      <c r="DWO99" s="251" t="s">
        <v>218</v>
      </c>
      <c r="DWP99" s="252"/>
      <c r="DWQ99" s="114">
        <v>28.9</v>
      </c>
      <c r="DWR99" s="22">
        <v>0.08</v>
      </c>
      <c r="DWS99" s="253">
        <f t="shared" si="166"/>
        <v>31.212</v>
      </c>
      <c r="DWT99" s="254">
        <f t="shared" si="167"/>
        <v>4046</v>
      </c>
      <c r="DWU99" s="254">
        <f t="shared" si="168"/>
        <v>4369.68</v>
      </c>
      <c r="DWV99" s="255"/>
      <c r="DWW99" s="256"/>
      <c r="DWX99" s="257"/>
      <c r="DWY99" s="166"/>
      <c r="DXA99" s="70">
        <v>342</v>
      </c>
      <c r="DXB99" s="71">
        <v>1</v>
      </c>
      <c r="DXC99" s="103" t="s">
        <v>217</v>
      </c>
      <c r="DXD99" s="250">
        <v>140</v>
      </c>
      <c r="DXE99" s="251" t="s">
        <v>218</v>
      </c>
      <c r="DXF99" s="252"/>
      <c r="DXG99" s="114">
        <v>28.9</v>
      </c>
      <c r="DXH99" s="22">
        <v>0.08</v>
      </c>
      <c r="DXI99" s="253">
        <f t="shared" ref="DXI99:DZE99" si="169">DXG99+DXG99*DXH99</f>
        <v>31.212</v>
      </c>
      <c r="DXJ99" s="254">
        <f t="shared" ref="DXJ99:DZF99" si="170">DXD99*DXG99</f>
        <v>4046</v>
      </c>
      <c r="DXK99" s="254">
        <f t="shared" ref="DXK99:DZG99" si="171">DXD99*DXI99</f>
        <v>4369.68</v>
      </c>
      <c r="DXL99" s="255"/>
      <c r="DXM99" s="256"/>
      <c r="DXN99" s="257"/>
      <c r="DXO99" s="166"/>
      <c r="DXQ99" s="70">
        <v>342</v>
      </c>
      <c r="DXR99" s="71">
        <v>1</v>
      </c>
      <c r="DXS99" s="103" t="s">
        <v>217</v>
      </c>
      <c r="DXT99" s="250">
        <v>140</v>
      </c>
      <c r="DXU99" s="251" t="s">
        <v>218</v>
      </c>
      <c r="DXV99" s="252"/>
      <c r="DXW99" s="114">
        <v>28.9</v>
      </c>
      <c r="DXX99" s="22">
        <v>0.08</v>
      </c>
      <c r="DXY99" s="253">
        <f t="shared" si="169"/>
        <v>31.212</v>
      </c>
      <c r="DXZ99" s="254">
        <f t="shared" si="170"/>
        <v>4046</v>
      </c>
      <c r="DYA99" s="254">
        <f t="shared" si="171"/>
        <v>4369.68</v>
      </c>
      <c r="DYB99" s="255"/>
      <c r="DYC99" s="256"/>
      <c r="DYD99" s="257"/>
      <c r="DYE99" s="166"/>
      <c r="DYG99" s="70">
        <v>342</v>
      </c>
      <c r="DYH99" s="71">
        <v>1</v>
      </c>
      <c r="DYI99" s="103" t="s">
        <v>217</v>
      </c>
      <c r="DYJ99" s="250">
        <v>140</v>
      </c>
      <c r="DYK99" s="251" t="s">
        <v>218</v>
      </c>
      <c r="DYL99" s="252"/>
      <c r="DYM99" s="114">
        <v>28.9</v>
      </c>
      <c r="DYN99" s="22">
        <v>0.08</v>
      </c>
      <c r="DYO99" s="253">
        <f t="shared" si="169"/>
        <v>31.212</v>
      </c>
      <c r="DYP99" s="254">
        <f t="shared" si="170"/>
        <v>4046</v>
      </c>
      <c r="DYQ99" s="254">
        <f t="shared" si="171"/>
        <v>4369.68</v>
      </c>
      <c r="DYR99" s="255"/>
      <c r="DYS99" s="256"/>
      <c r="DYT99" s="257"/>
      <c r="DYU99" s="166"/>
      <c r="DYW99" s="70">
        <v>342</v>
      </c>
      <c r="DYX99" s="71">
        <v>1</v>
      </c>
      <c r="DYY99" s="103" t="s">
        <v>217</v>
      </c>
      <c r="DYZ99" s="250">
        <v>140</v>
      </c>
      <c r="DZA99" s="251" t="s">
        <v>218</v>
      </c>
      <c r="DZB99" s="252"/>
      <c r="DZC99" s="114">
        <v>28.9</v>
      </c>
      <c r="DZD99" s="22">
        <v>0.08</v>
      </c>
      <c r="DZE99" s="253">
        <f t="shared" si="169"/>
        <v>31.212</v>
      </c>
      <c r="DZF99" s="254">
        <f t="shared" si="170"/>
        <v>4046</v>
      </c>
      <c r="DZG99" s="254">
        <f t="shared" si="171"/>
        <v>4369.68</v>
      </c>
      <c r="DZH99" s="255"/>
      <c r="DZI99" s="256"/>
      <c r="DZJ99" s="257"/>
      <c r="DZK99" s="166"/>
      <c r="DZM99" s="70">
        <v>342</v>
      </c>
      <c r="DZN99" s="71">
        <v>1</v>
      </c>
      <c r="DZO99" s="103" t="s">
        <v>217</v>
      </c>
      <c r="DZP99" s="250">
        <v>140</v>
      </c>
      <c r="DZQ99" s="251" t="s">
        <v>218</v>
      </c>
      <c r="DZR99" s="252"/>
      <c r="DZS99" s="114">
        <v>28.9</v>
      </c>
      <c r="DZT99" s="22">
        <v>0.08</v>
      </c>
      <c r="DZU99" s="253">
        <f t="shared" ref="DZU99:EBQ99" si="172">DZS99+DZS99*DZT99</f>
        <v>31.212</v>
      </c>
      <c r="DZV99" s="254">
        <f t="shared" ref="DZV99:EBR99" si="173">DZP99*DZS99</f>
        <v>4046</v>
      </c>
      <c r="DZW99" s="254">
        <f t="shared" ref="DZW99:EBS99" si="174">DZP99*DZU99</f>
        <v>4369.68</v>
      </c>
      <c r="DZX99" s="255"/>
      <c r="DZY99" s="256"/>
      <c r="DZZ99" s="257"/>
      <c r="EAA99" s="166"/>
      <c r="EAC99" s="70">
        <v>342</v>
      </c>
      <c r="EAD99" s="71">
        <v>1</v>
      </c>
      <c r="EAE99" s="103" t="s">
        <v>217</v>
      </c>
      <c r="EAF99" s="250">
        <v>140</v>
      </c>
      <c r="EAG99" s="251" t="s">
        <v>218</v>
      </c>
      <c r="EAH99" s="252"/>
      <c r="EAI99" s="114">
        <v>28.9</v>
      </c>
      <c r="EAJ99" s="22">
        <v>0.08</v>
      </c>
      <c r="EAK99" s="253">
        <f t="shared" si="172"/>
        <v>31.212</v>
      </c>
      <c r="EAL99" s="254">
        <f t="shared" si="173"/>
        <v>4046</v>
      </c>
      <c r="EAM99" s="254">
        <f t="shared" si="174"/>
        <v>4369.68</v>
      </c>
      <c r="EAN99" s="255"/>
      <c r="EAO99" s="256"/>
      <c r="EAP99" s="257"/>
      <c r="EAQ99" s="166"/>
      <c r="EAS99" s="70">
        <v>342</v>
      </c>
      <c r="EAT99" s="71">
        <v>1</v>
      </c>
      <c r="EAU99" s="103" t="s">
        <v>217</v>
      </c>
      <c r="EAV99" s="250">
        <v>140</v>
      </c>
      <c r="EAW99" s="251" t="s">
        <v>218</v>
      </c>
      <c r="EAX99" s="252"/>
      <c r="EAY99" s="114">
        <v>28.9</v>
      </c>
      <c r="EAZ99" s="22">
        <v>0.08</v>
      </c>
      <c r="EBA99" s="253">
        <f t="shared" si="172"/>
        <v>31.212</v>
      </c>
      <c r="EBB99" s="254">
        <f t="shared" si="173"/>
        <v>4046</v>
      </c>
      <c r="EBC99" s="254">
        <f t="shared" si="174"/>
        <v>4369.68</v>
      </c>
      <c r="EBD99" s="255"/>
      <c r="EBE99" s="256"/>
      <c r="EBF99" s="257"/>
      <c r="EBG99" s="166"/>
      <c r="EBI99" s="70">
        <v>342</v>
      </c>
      <c r="EBJ99" s="71">
        <v>1</v>
      </c>
      <c r="EBK99" s="103" t="s">
        <v>217</v>
      </c>
      <c r="EBL99" s="250">
        <v>140</v>
      </c>
      <c r="EBM99" s="251" t="s">
        <v>218</v>
      </c>
      <c r="EBN99" s="252"/>
      <c r="EBO99" s="114">
        <v>28.9</v>
      </c>
      <c r="EBP99" s="22">
        <v>0.08</v>
      </c>
      <c r="EBQ99" s="253">
        <f t="shared" si="172"/>
        <v>31.212</v>
      </c>
      <c r="EBR99" s="254">
        <f t="shared" si="173"/>
        <v>4046</v>
      </c>
      <c r="EBS99" s="254">
        <f t="shared" si="174"/>
        <v>4369.68</v>
      </c>
      <c r="EBT99" s="255"/>
      <c r="EBU99" s="256"/>
      <c r="EBV99" s="257"/>
      <c r="EBW99" s="166"/>
      <c r="EBY99" s="70">
        <v>342</v>
      </c>
      <c r="EBZ99" s="71">
        <v>1</v>
      </c>
      <c r="ECA99" s="103" t="s">
        <v>217</v>
      </c>
      <c r="ECB99" s="250">
        <v>140</v>
      </c>
      <c r="ECC99" s="251" t="s">
        <v>218</v>
      </c>
      <c r="ECD99" s="252"/>
      <c r="ECE99" s="114">
        <v>28.9</v>
      </c>
      <c r="ECF99" s="22">
        <v>0.08</v>
      </c>
      <c r="ECG99" s="253">
        <f t="shared" ref="ECG99:EEC99" si="175">ECE99+ECE99*ECF99</f>
        <v>31.212</v>
      </c>
      <c r="ECH99" s="254">
        <f t="shared" ref="ECH99:EED99" si="176">ECB99*ECE99</f>
        <v>4046</v>
      </c>
      <c r="ECI99" s="254">
        <f t="shared" ref="ECI99:EEE99" si="177">ECB99*ECG99</f>
        <v>4369.68</v>
      </c>
      <c r="ECJ99" s="255"/>
      <c r="ECK99" s="256"/>
      <c r="ECL99" s="257"/>
      <c r="ECM99" s="166"/>
      <c r="ECO99" s="70">
        <v>342</v>
      </c>
      <c r="ECP99" s="71">
        <v>1</v>
      </c>
      <c r="ECQ99" s="103" t="s">
        <v>217</v>
      </c>
      <c r="ECR99" s="250">
        <v>140</v>
      </c>
      <c r="ECS99" s="251" t="s">
        <v>218</v>
      </c>
      <c r="ECT99" s="252"/>
      <c r="ECU99" s="114">
        <v>28.9</v>
      </c>
      <c r="ECV99" s="22">
        <v>0.08</v>
      </c>
      <c r="ECW99" s="253">
        <f t="shared" si="175"/>
        <v>31.212</v>
      </c>
      <c r="ECX99" s="254">
        <f t="shared" si="176"/>
        <v>4046</v>
      </c>
      <c r="ECY99" s="254">
        <f t="shared" si="177"/>
        <v>4369.68</v>
      </c>
      <c r="ECZ99" s="255"/>
      <c r="EDA99" s="256"/>
      <c r="EDB99" s="257"/>
      <c r="EDC99" s="166"/>
      <c r="EDE99" s="70">
        <v>342</v>
      </c>
      <c r="EDF99" s="71">
        <v>1</v>
      </c>
      <c r="EDG99" s="103" t="s">
        <v>217</v>
      </c>
      <c r="EDH99" s="250">
        <v>140</v>
      </c>
      <c r="EDI99" s="251" t="s">
        <v>218</v>
      </c>
      <c r="EDJ99" s="252"/>
      <c r="EDK99" s="114">
        <v>28.9</v>
      </c>
      <c r="EDL99" s="22">
        <v>0.08</v>
      </c>
      <c r="EDM99" s="253">
        <f t="shared" si="175"/>
        <v>31.212</v>
      </c>
      <c r="EDN99" s="254">
        <f t="shared" si="176"/>
        <v>4046</v>
      </c>
      <c r="EDO99" s="254">
        <f t="shared" si="177"/>
        <v>4369.68</v>
      </c>
      <c r="EDP99" s="255"/>
      <c r="EDQ99" s="256"/>
      <c r="EDR99" s="257"/>
      <c r="EDS99" s="166"/>
      <c r="EDU99" s="70">
        <v>342</v>
      </c>
      <c r="EDV99" s="71">
        <v>1</v>
      </c>
      <c r="EDW99" s="103" t="s">
        <v>217</v>
      </c>
      <c r="EDX99" s="250">
        <v>140</v>
      </c>
      <c r="EDY99" s="251" t="s">
        <v>218</v>
      </c>
      <c r="EDZ99" s="252"/>
      <c r="EEA99" s="114">
        <v>28.9</v>
      </c>
      <c r="EEB99" s="22">
        <v>0.08</v>
      </c>
      <c r="EEC99" s="253">
        <f t="shared" si="175"/>
        <v>31.212</v>
      </c>
      <c r="EED99" s="254">
        <f t="shared" si="176"/>
        <v>4046</v>
      </c>
      <c r="EEE99" s="254">
        <f t="shared" si="177"/>
        <v>4369.68</v>
      </c>
      <c r="EEF99" s="255"/>
      <c r="EEG99" s="256"/>
      <c r="EEH99" s="257"/>
      <c r="EEI99" s="166"/>
      <c r="EEK99" s="70">
        <v>342</v>
      </c>
      <c r="EEL99" s="71">
        <v>1</v>
      </c>
      <c r="EEM99" s="103" t="s">
        <v>217</v>
      </c>
      <c r="EEN99" s="250">
        <v>140</v>
      </c>
      <c r="EEO99" s="251" t="s">
        <v>218</v>
      </c>
      <c r="EEP99" s="252"/>
      <c r="EEQ99" s="114">
        <v>28.9</v>
      </c>
      <c r="EER99" s="22">
        <v>0.08</v>
      </c>
      <c r="EES99" s="253">
        <f t="shared" ref="EES99:EGO99" si="178">EEQ99+EEQ99*EER99</f>
        <v>31.212</v>
      </c>
      <c r="EET99" s="254">
        <f t="shared" ref="EET99:EGP99" si="179">EEN99*EEQ99</f>
        <v>4046</v>
      </c>
      <c r="EEU99" s="254">
        <f t="shared" ref="EEU99:EGQ99" si="180">EEN99*EES99</f>
        <v>4369.68</v>
      </c>
      <c r="EEV99" s="255"/>
      <c r="EEW99" s="256"/>
      <c r="EEX99" s="257"/>
      <c r="EEY99" s="166"/>
      <c r="EFA99" s="70">
        <v>342</v>
      </c>
      <c r="EFB99" s="71">
        <v>1</v>
      </c>
      <c r="EFC99" s="103" t="s">
        <v>217</v>
      </c>
      <c r="EFD99" s="250">
        <v>140</v>
      </c>
      <c r="EFE99" s="251" t="s">
        <v>218</v>
      </c>
      <c r="EFF99" s="252"/>
      <c r="EFG99" s="114">
        <v>28.9</v>
      </c>
      <c r="EFH99" s="22">
        <v>0.08</v>
      </c>
      <c r="EFI99" s="253">
        <f t="shared" si="178"/>
        <v>31.212</v>
      </c>
      <c r="EFJ99" s="254">
        <f t="shared" si="179"/>
        <v>4046</v>
      </c>
      <c r="EFK99" s="254">
        <f t="shared" si="180"/>
        <v>4369.68</v>
      </c>
      <c r="EFL99" s="255"/>
      <c r="EFM99" s="256"/>
      <c r="EFN99" s="257"/>
      <c r="EFO99" s="166"/>
      <c r="EFQ99" s="70">
        <v>342</v>
      </c>
      <c r="EFR99" s="71">
        <v>1</v>
      </c>
      <c r="EFS99" s="103" t="s">
        <v>217</v>
      </c>
      <c r="EFT99" s="250">
        <v>140</v>
      </c>
      <c r="EFU99" s="251" t="s">
        <v>218</v>
      </c>
      <c r="EFV99" s="252"/>
      <c r="EFW99" s="114">
        <v>28.9</v>
      </c>
      <c r="EFX99" s="22">
        <v>0.08</v>
      </c>
      <c r="EFY99" s="253">
        <f t="shared" si="178"/>
        <v>31.212</v>
      </c>
      <c r="EFZ99" s="254">
        <f t="shared" si="179"/>
        <v>4046</v>
      </c>
      <c r="EGA99" s="254">
        <f t="shared" si="180"/>
        <v>4369.68</v>
      </c>
      <c r="EGB99" s="255"/>
      <c r="EGC99" s="256"/>
      <c r="EGD99" s="257"/>
      <c r="EGE99" s="166"/>
      <c r="EGG99" s="70">
        <v>342</v>
      </c>
      <c r="EGH99" s="71">
        <v>1</v>
      </c>
      <c r="EGI99" s="103" t="s">
        <v>217</v>
      </c>
      <c r="EGJ99" s="250">
        <v>140</v>
      </c>
      <c r="EGK99" s="251" t="s">
        <v>218</v>
      </c>
      <c r="EGL99" s="252"/>
      <c r="EGM99" s="114">
        <v>28.9</v>
      </c>
      <c r="EGN99" s="22">
        <v>0.08</v>
      </c>
      <c r="EGO99" s="253">
        <f t="shared" si="178"/>
        <v>31.212</v>
      </c>
      <c r="EGP99" s="254">
        <f t="shared" si="179"/>
        <v>4046</v>
      </c>
      <c r="EGQ99" s="254">
        <f t="shared" si="180"/>
        <v>4369.68</v>
      </c>
      <c r="EGR99" s="255"/>
      <c r="EGS99" s="256"/>
      <c r="EGT99" s="257"/>
      <c r="EGU99" s="166"/>
      <c r="EGW99" s="70">
        <v>342</v>
      </c>
      <c r="EGX99" s="71">
        <v>1</v>
      </c>
      <c r="EGY99" s="103" t="s">
        <v>217</v>
      </c>
      <c r="EGZ99" s="250">
        <v>140</v>
      </c>
      <c r="EHA99" s="251" t="s">
        <v>218</v>
      </c>
      <c r="EHB99" s="252"/>
      <c r="EHC99" s="114">
        <v>28.9</v>
      </c>
      <c r="EHD99" s="22">
        <v>0.08</v>
      </c>
      <c r="EHE99" s="253">
        <f t="shared" ref="EHE99:EJA99" si="181">EHC99+EHC99*EHD99</f>
        <v>31.212</v>
      </c>
      <c r="EHF99" s="254">
        <f t="shared" ref="EHF99:EJB99" si="182">EGZ99*EHC99</f>
        <v>4046</v>
      </c>
      <c r="EHG99" s="254">
        <f t="shared" ref="EHG99:EJC99" si="183">EGZ99*EHE99</f>
        <v>4369.68</v>
      </c>
      <c r="EHH99" s="255"/>
      <c r="EHI99" s="256"/>
      <c r="EHJ99" s="257"/>
      <c r="EHK99" s="166"/>
      <c r="EHM99" s="70">
        <v>342</v>
      </c>
      <c r="EHN99" s="71">
        <v>1</v>
      </c>
      <c r="EHO99" s="103" t="s">
        <v>217</v>
      </c>
      <c r="EHP99" s="250">
        <v>140</v>
      </c>
      <c r="EHQ99" s="251" t="s">
        <v>218</v>
      </c>
      <c r="EHR99" s="252"/>
      <c r="EHS99" s="114">
        <v>28.9</v>
      </c>
      <c r="EHT99" s="22">
        <v>0.08</v>
      </c>
      <c r="EHU99" s="253">
        <f t="shared" si="181"/>
        <v>31.212</v>
      </c>
      <c r="EHV99" s="254">
        <f t="shared" si="182"/>
        <v>4046</v>
      </c>
      <c r="EHW99" s="254">
        <f t="shared" si="183"/>
        <v>4369.68</v>
      </c>
      <c r="EHX99" s="255"/>
      <c r="EHY99" s="256"/>
      <c r="EHZ99" s="257"/>
      <c r="EIA99" s="166"/>
      <c r="EIC99" s="70">
        <v>342</v>
      </c>
      <c r="EID99" s="71">
        <v>1</v>
      </c>
      <c r="EIE99" s="103" t="s">
        <v>217</v>
      </c>
      <c r="EIF99" s="250">
        <v>140</v>
      </c>
      <c r="EIG99" s="251" t="s">
        <v>218</v>
      </c>
      <c r="EIH99" s="252"/>
      <c r="EII99" s="114">
        <v>28.9</v>
      </c>
      <c r="EIJ99" s="22">
        <v>0.08</v>
      </c>
      <c r="EIK99" s="253">
        <f t="shared" si="181"/>
        <v>31.212</v>
      </c>
      <c r="EIL99" s="254">
        <f t="shared" si="182"/>
        <v>4046</v>
      </c>
      <c r="EIM99" s="254">
        <f t="shared" si="183"/>
        <v>4369.68</v>
      </c>
      <c r="EIN99" s="255"/>
      <c r="EIO99" s="256"/>
      <c r="EIP99" s="257"/>
      <c r="EIQ99" s="166"/>
      <c r="EIS99" s="70">
        <v>342</v>
      </c>
      <c r="EIT99" s="71">
        <v>1</v>
      </c>
      <c r="EIU99" s="103" t="s">
        <v>217</v>
      </c>
      <c r="EIV99" s="250">
        <v>140</v>
      </c>
      <c r="EIW99" s="251" t="s">
        <v>218</v>
      </c>
      <c r="EIX99" s="252"/>
      <c r="EIY99" s="114">
        <v>28.9</v>
      </c>
      <c r="EIZ99" s="22">
        <v>0.08</v>
      </c>
      <c r="EJA99" s="253">
        <f t="shared" si="181"/>
        <v>31.212</v>
      </c>
      <c r="EJB99" s="254">
        <f t="shared" si="182"/>
        <v>4046</v>
      </c>
      <c r="EJC99" s="254">
        <f t="shared" si="183"/>
        <v>4369.68</v>
      </c>
      <c r="EJD99" s="255"/>
      <c r="EJE99" s="256"/>
      <c r="EJF99" s="257"/>
      <c r="EJG99" s="166"/>
      <c r="EJI99" s="70">
        <v>342</v>
      </c>
      <c r="EJJ99" s="71">
        <v>1</v>
      </c>
      <c r="EJK99" s="103" t="s">
        <v>217</v>
      </c>
      <c r="EJL99" s="250">
        <v>140</v>
      </c>
      <c r="EJM99" s="251" t="s">
        <v>218</v>
      </c>
      <c r="EJN99" s="252"/>
      <c r="EJO99" s="114">
        <v>28.9</v>
      </c>
      <c r="EJP99" s="22">
        <v>0.08</v>
      </c>
      <c r="EJQ99" s="253">
        <f t="shared" ref="EJQ99:ELM99" si="184">EJO99+EJO99*EJP99</f>
        <v>31.212</v>
      </c>
      <c r="EJR99" s="254">
        <f t="shared" ref="EJR99:ELN99" si="185">EJL99*EJO99</f>
        <v>4046</v>
      </c>
      <c r="EJS99" s="254">
        <f t="shared" ref="EJS99:ELO99" si="186">EJL99*EJQ99</f>
        <v>4369.68</v>
      </c>
      <c r="EJT99" s="255"/>
      <c r="EJU99" s="256"/>
      <c r="EJV99" s="257"/>
      <c r="EJW99" s="166"/>
      <c r="EJY99" s="70">
        <v>342</v>
      </c>
      <c r="EJZ99" s="71">
        <v>1</v>
      </c>
      <c r="EKA99" s="103" t="s">
        <v>217</v>
      </c>
      <c r="EKB99" s="250">
        <v>140</v>
      </c>
      <c r="EKC99" s="251" t="s">
        <v>218</v>
      </c>
      <c r="EKD99" s="252"/>
      <c r="EKE99" s="114">
        <v>28.9</v>
      </c>
      <c r="EKF99" s="22">
        <v>0.08</v>
      </c>
      <c r="EKG99" s="253">
        <f t="shared" si="184"/>
        <v>31.212</v>
      </c>
      <c r="EKH99" s="254">
        <f t="shared" si="185"/>
        <v>4046</v>
      </c>
      <c r="EKI99" s="254">
        <f t="shared" si="186"/>
        <v>4369.68</v>
      </c>
      <c r="EKJ99" s="255"/>
      <c r="EKK99" s="256"/>
      <c r="EKL99" s="257"/>
      <c r="EKM99" s="166"/>
      <c r="EKO99" s="70">
        <v>342</v>
      </c>
      <c r="EKP99" s="71">
        <v>1</v>
      </c>
      <c r="EKQ99" s="103" t="s">
        <v>217</v>
      </c>
      <c r="EKR99" s="250">
        <v>140</v>
      </c>
      <c r="EKS99" s="251" t="s">
        <v>218</v>
      </c>
      <c r="EKT99" s="252"/>
      <c r="EKU99" s="114">
        <v>28.9</v>
      </c>
      <c r="EKV99" s="22">
        <v>0.08</v>
      </c>
      <c r="EKW99" s="253">
        <f t="shared" si="184"/>
        <v>31.212</v>
      </c>
      <c r="EKX99" s="254">
        <f t="shared" si="185"/>
        <v>4046</v>
      </c>
      <c r="EKY99" s="254">
        <f t="shared" si="186"/>
        <v>4369.68</v>
      </c>
      <c r="EKZ99" s="255"/>
      <c r="ELA99" s="256"/>
      <c r="ELB99" s="257"/>
      <c r="ELC99" s="166"/>
      <c r="ELE99" s="70">
        <v>342</v>
      </c>
      <c r="ELF99" s="71">
        <v>1</v>
      </c>
      <c r="ELG99" s="103" t="s">
        <v>217</v>
      </c>
      <c r="ELH99" s="250">
        <v>140</v>
      </c>
      <c r="ELI99" s="251" t="s">
        <v>218</v>
      </c>
      <c r="ELJ99" s="252"/>
      <c r="ELK99" s="114">
        <v>28.9</v>
      </c>
      <c r="ELL99" s="22">
        <v>0.08</v>
      </c>
      <c r="ELM99" s="253">
        <f t="shared" si="184"/>
        <v>31.212</v>
      </c>
      <c r="ELN99" s="254">
        <f t="shared" si="185"/>
        <v>4046</v>
      </c>
      <c r="ELO99" s="254">
        <f t="shared" si="186"/>
        <v>4369.68</v>
      </c>
      <c r="ELP99" s="255"/>
      <c r="ELQ99" s="256"/>
      <c r="ELR99" s="257"/>
      <c r="ELS99" s="166"/>
      <c r="ELU99" s="70">
        <v>342</v>
      </c>
      <c r="ELV99" s="71">
        <v>1</v>
      </c>
      <c r="ELW99" s="103" t="s">
        <v>217</v>
      </c>
      <c r="ELX99" s="250">
        <v>140</v>
      </c>
      <c r="ELY99" s="251" t="s">
        <v>218</v>
      </c>
      <c r="ELZ99" s="252"/>
      <c r="EMA99" s="114">
        <v>28.9</v>
      </c>
      <c r="EMB99" s="22">
        <v>0.08</v>
      </c>
      <c r="EMC99" s="253">
        <f t="shared" ref="EMC99:ENY99" si="187">EMA99+EMA99*EMB99</f>
        <v>31.212</v>
      </c>
      <c r="EMD99" s="254">
        <f t="shared" ref="EMD99:ENZ99" si="188">ELX99*EMA99</f>
        <v>4046</v>
      </c>
      <c r="EME99" s="254">
        <f t="shared" ref="EME99:EOA99" si="189">ELX99*EMC99</f>
        <v>4369.68</v>
      </c>
      <c r="EMF99" s="255"/>
      <c r="EMG99" s="256"/>
      <c r="EMH99" s="257"/>
      <c r="EMI99" s="166"/>
      <c r="EMK99" s="70">
        <v>342</v>
      </c>
      <c r="EML99" s="71">
        <v>1</v>
      </c>
      <c r="EMM99" s="103" t="s">
        <v>217</v>
      </c>
      <c r="EMN99" s="250">
        <v>140</v>
      </c>
      <c r="EMO99" s="251" t="s">
        <v>218</v>
      </c>
      <c r="EMP99" s="252"/>
      <c r="EMQ99" s="114">
        <v>28.9</v>
      </c>
      <c r="EMR99" s="22">
        <v>0.08</v>
      </c>
      <c r="EMS99" s="253">
        <f t="shared" si="187"/>
        <v>31.212</v>
      </c>
      <c r="EMT99" s="254">
        <f t="shared" si="188"/>
        <v>4046</v>
      </c>
      <c r="EMU99" s="254">
        <f t="shared" si="189"/>
        <v>4369.68</v>
      </c>
      <c r="EMV99" s="255"/>
      <c r="EMW99" s="256"/>
      <c r="EMX99" s="257"/>
      <c r="EMY99" s="166"/>
      <c r="ENA99" s="70">
        <v>342</v>
      </c>
      <c r="ENB99" s="71">
        <v>1</v>
      </c>
      <c r="ENC99" s="103" t="s">
        <v>217</v>
      </c>
      <c r="END99" s="250">
        <v>140</v>
      </c>
      <c r="ENE99" s="251" t="s">
        <v>218</v>
      </c>
      <c r="ENF99" s="252"/>
      <c r="ENG99" s="114">
        <v>28.9</v>
      </c>
      <c r="ENH99" s="22">
        <v>0.08</v>
      </c>
      <c r="ENI99" s="253">
        <f t="shared" si="187"/>
        <v>31.212</v>
      </c>
      <c r="ENJ99" s="254">
        <f t="shared" si="188"/>
        <v>4046</v>
      </c>
      <c r="ENK99" s="254">
        <f t="shared" si="189"/>
        <v>4369.68</v>
      </c>
      <c r="ENL99" s="255"/>
      <c r="ENM99" s="256"/>
      <c r="ENN99" s="257"/>
      <c r="ENO99" s="166"/>
      <c r="ENQ99" s="70">
        <v>342</v>
      </c>
      <c r="ENR99" s="71">
        <v>1</v>
      </c>
      <c r="ENS99" s="103" t="s">
        <v>217</v>
      </c>
      <c r="ENT99" s="250">
        <v>140</v>
      </c>
      <c r="ENU99" s="251" t="s">
        <v>218</v>
      </c>
      <c r="ENV99" s="252"/>
      <c r="ENW99" s="114">
        <v>28.9</v>
      </c>
      <c r="ENX99" s="22">
        <v>0.08</v>
      </c>
      <c r="ENY99" s="253">
        <f t="shared" si="187"/>
        <v>31.212</v>
      </c>
      <c r="ENZ99" s="254">
        <f t="shared" si="188"/>
        <v>4046</v>
      </c>
      <c r="EOA99" s="254">
        <f t="shared" si="189"/>
        <v>4369.68</v>
      </c>
      <c r="EOB99" s="255"/>
      <c r="EOC99" s="256"/>
      <c r="EOD99" s="257"/>
      <c r="EOE99" s="166"/>
      <c r="EOG99" s="70">
        <v>342</v>
      </c>
      <c r="EOH99" s="71">
        <v>1</v>
      </c>
      <c r="EOI99" s="103" t="s">
        <v>217</v>
      </c>
      <c r="EOJ99" s="250">
        <v>140</v>
      </c>
      <c r="EOK99" s="251" t="s">
        <v>218</v>
      </c>
      <c r="EOL99" s="252"/>
      <c r="EOM99" s="114">
        <v>28.9</v>
      </c>
      <c r="EON99" s="22">
        <v>0.08</v>
      </c>
      <c r="EOO99" s="253">
        <f t="shared" ref="EOO99:EQK99" si="190">EOM99+EOM99*EON99</f>
        <v>31.212</v>
      </c>
      <c r="EOP99" s="254">
        <f t="shared" ref="EOP99:EQL99" si="191">EOJ99*EOM99</f>
        <v>4046</v>
      </c>
      <c r="EOQ99" s="254">
        <f t="shared" ref="EOQ99:EQM99" si="192">EOJ99*EOO99</f>
        <v>4369.68</v>
      </c>
      <c r="EOR99" s="255"/>
      <c r="EOS99" s="256"/>
      <c r="EOT99" s="257"/>
      <c r="EOU99" s="166"/>
      <c r="EOW99" s="70">
        <v>342</v>
      </c>
      <c r="EOX99" s="71">
        <v>1</v>
      </c>
      <c r="EOY99" s="103" t="s">
        <v>217</v>
      </c>
      <c r="EOZ99" s="250">
        <v>140</v>
      </c>
      <c r="EPA99" s="251" t="s">
        <v>218</v>
      </c>
      <c r="EPB99" s="252"/>
      <c r="EPC99" s="114">
        <v>28.9</v>
      </c>
      <c r="EPD99" s="22">
        <v>0.08</v>
      </c>
      <c r="EPE99" s="253">
        <f t="shared" si="190"/>
        <v>31.212</v>
      </c>
      <c r="EPF99" s="254">
        <f t="shared" si="191"/>
        <v>4046</v>
      </c>
      <c r="EPG99" s="254">
        <f t="shared" si="192"/>
        <v>4369.68</v>
      </c>
      <c r="EPH99" s="255"/>
      <c r="EPI99" s="256"/>
      <c r="EPJ99" s="257"/>
      <c r="EPK99" s="166"/>
      <c r="EPM99" s="70">
        <v>342</v>
      </c>
      <c r="EPN99" s="71">
        <v>1</v>
      </c>
      <c r="EPO99" s="103" t="s">
        <v>217</v>
      </c>
      <c r="EPP99" s="250">
        <v>140</v>
      </c>
      <c r="EPQ99" s="251" t="s">
        <v>218</v>
      </c>
      <c r="EPR99" s="252"/>
      <c r="EPS99" s="114">
        <v>28.9</v>
      </c>
      <c r="EPT99" s="22">
        <v>0.08</v>
      </c>
      <c r="EPU99" s="253">
        <f t="shared" si="190"/>
        <v>31.212</v>
      </c>
      <c r="EPV99" s="254">
        <f t="shared" si="191"/>
        <v>4046</v>
      </c>
      <c r="EPW99" s="254">
        <f t="shared" si="192"/>
        <v>4369.68</v>
      </c>
      <c r="EPX99" s="255"/>
      <c r="EPY99" s="256"/>
      <c r="EPZ99" s="257"/>
      <c r="EQA99" s="166"/>
      <c r="EQC99" s="70">
        <v>342</v>
      </c>
      <c r="EQD99" s="71">
        <v>1</v>
      </c>
      <c r="EQE99" s="103" t="s">
        <v>217</v>
      </c>
      <c r="EQF99" s="250">
        <v>140</v>
      </c>
      <c r="EQG99" s="251" t="s">
        <v>218</v>
      </c>
      <c r="EQH99" s="252"/>
      <c r="EQI99" s="114">
        <v>28.9</v>
      </c>
      <c r="EQJ99" s="22">
        <v>0.08</v>
      </c>
      <c r="EQK99" s="253">
        <f t="shared" si="190"/>
        <v>31.212</v>
      </c>
      <c r="EQL99" s="254">
        <f t="shared" si="191"/>
        <v>4046</v>
      </c>
      <c r="EQM99" s="254">
        <f t="shared" si="192"/>
        <v>4369.68</v>
      </c>
      <c r="EQN99" s="255"/>
      <c r="EQO99" s="256"/>
      <c r="EQP99" s="257"/>
      <c r="EQQ99" s="166"/>
      <c r="EQS99" s="70">
        <v>342</v>
      </c>
      <c r="EQT99" s="71">
        <v>1</v>
      </c>
      <c r="EQU99" s="103" t="s">
        <v>217</v>
      </c>
      <c r="EQV99" s="250">
        <v>140</v>
      </c>
      <c r="EQW99" s="251" t="s">
        <v>218</v>
      </c>
      <c r="EQX99" s="252"/>
      <c r="EQY99" s="114">
        <v>28.9</v>
      </c>
      <c r="EQZ99" s="22">
        <v>0.08</v>
      </c>
      <c r="ERA99" s="253">
        <f t="shared" ref="ERA99:ESW99" si="193">EQY99+EQY99*EQZ99</f>
        <v>31.212</v>
      </c>
      <c r="ERB99" s="254">
        <f t="shared" ref="ERB99:ESX99" si="194">EQV99*EQY99</f>
        <v>4046</v>
      </c>
      <c r="ERC99" s="254">
        <f t="shared" ref="ERC99:ESY99" si="195">EQV99*ERA99</f>
        <v>4369.68</v>
      </c>
      <c r="ERD99" s="255"/>
      <c r="ERE99" s="256"/>
      <c r="ERF99" s="257"/>
      <c r="ERG99" s="166"/>
      <c r="ERI99" s="70">
        <v>342</v>
      </c>
      <c r="ERJ99" s="71">
        <v>1</v>
      </c>
      <c r="ERK99" s="103" t="s">
        <v>217</v>
      </c>
      <c r="ERL99" s="250">
        <v>140</v>
      </c>
      <c r="ERM99" s="251" t="s">
        <v>218</v>
      </c>
      <c r="ERN99" s="252"/>
      <c r="ERO99" s="114">
        <v>28.9</v>
      </c>
      <c r="ERP99" s="22">
        <v>0.08</v>
      </c>
      <c r="ERQ99" s="253">
        <f t="shared" si="193"/>
        <v>31.212</v>
      </c>
      <c r="ERR99" s="254">
        <f t="shared" si="194"/>
        <v>4046</v>
      </c>
      <c r="ERS99" s="254">
        <f t="shared" si="195"/>
        <v>4369.68</v>
      </c>
      <c r="ERT99" s="255"/>
      <c r="ERU99" s="256"/>
      <c r="ERV99" s="257"/>
      <c r="ERW99" s="166"/>
      <c r="ERY99" s="70">
        <v>342</v>
      </c>
      <c r="ERZ99" s="71">
        <v>1</v>
      </c>
      <c r="ESA99" s="103" t="s">
        <v>217</v>
      </c>
      <c r="ESB99" s="250">
        <v>140</v>
      </c>
      <c r="ESC99" s="251" t="s">
        <v>218</v>
      </c>
      <c r="ESD99" s="252"/>
      <c r="ESE99" s="114">
        <v>28.9</v>
      </c>
      <c r="ESF99" s="22">
        <v>0.08</v>
      </c>
      <c r="ESG99" s="253">
        <f t="shared" si="193"/>
        <v>31.212</v>
      </c>
      <c r="ESH99" s="254">
        <f t="shared" si="194"/>
        <v>4046</v>
      </c>
      <c r="ESI99" s="254">
        <f t="shared" si="195"/>
        <v>4369.68</v>
      </c>
      <c r="ESJ99" s="255"/>
      <c r="ESK99" s="256"/>
      <c r="ESL99" s="257"/>
      <c r="ESM99" s="166"/>
      <c r="ESO99" s="70">
        <v>342</v>
      </c>
      <c r="ESP99" s="71">
        <v>1</v>
      </c>
      <c r="ESQ99" s="103" t="s">
        <v>217</v>
      </c>
      <c r="ESR99" s="250">
        <v>140</v>
      </c>
      <c r="ESS99" s="251" t="s">
        <v>218</v>
      </c>
      <c r="EST99" s="252"/>
      <c r="ESU99" s="114">
        <v>28.9</v>
      </c>
      <c r="ESV99" s="22">
        <v>0.08</v>
      </c>
      <c r="ESW99" s="253">
        <f t="shared" si="193"/>
        <v>31.212</v>
      </c>
      <c r="ESX99" s="254">
        <f t="shared" si="194"/>
        <v>4046</v>
      </c>
      <c r="ESY99" s="254">
        <f t="shared" si="195"/>
        <v>4369.68</v>
      </c>
      <c r="ESZ99" s="255"/>
      <c r="ETA99" s="256"/>
      <c r="ETB99" s="257"/>
      <c r="ETC99" s="166"/>
      <c r="ETE99" s="70">
        <v>342</v>
      </c>
      <c r="ETF99" s="71">
        <v>1</v>
      </c>
      <c r="ETG99" s="103" t="s">
        <v>217</v>
      </c>
      <c r="ETH99" s="250">
        <v>140</v>
      </c>
      <c r="ETI99" s="251" t="s">
        <v>218</v>
      </c>
      <c r="ETJ99" s="252"/>
      <c r="ETK99" s="114">
        <v>28.9</v>
      </c>
      <c r="ETL99" s="22">
        <v>0.08</v>
      </c>
      <c r="ETM99" s="253">
        <f t="shared" ref="ETM99:EVI99" si="196">ETK99+ETK99*ETL99</f>
        <v>31.212</v>
      </c>
      <c r="ETN99" s="254">
        <f t="shared" ref="ETN99:EVJ99" si="197">ETH99*ETK99</f>
        <v>4046</v>
      </c>
      <c r="ETO99" s="254">
        <f t="shared" ref="ETO99:EVK99" si="198">ETH99*ETM99</f>
        <v>4369.68</v>
      </c>
      <c r="ETP99" s="255"/>
      <c r="ETQ99" s="256"/>
      <c r="ETR99" s="257"/>
      <c r="ETS99" s="166"/>
      <c r="ETU99" s="70">
        <v>342</v>
      </c>
      <c r="ETV99" s="71">
        <v>1</v>
      </c>
      <c r="ETW99" s="103" t="s">
        <v>217</v>
      </c>
      <c r="ETX99" s="250">
        <v>140</v>
      </c>
      <c r="ETY99" s="251" t="s">
        <v>218</v>
      </c>
      <c r="ETZ99" s="252"/>
      <c r="EUA99" s="114">
        <v>28.9</v>
      </c>
      <c r="EUB99" s="22">
        <v>0.08</v>
      </c>
      <c r="EUC99" s="253">
        <f t="shared" si="196"/>
        <v>31.212</v>
      </c>
      <c r="EUD99" s="254">
        <f t="shared" si="197"/>
        <v>4046</v>
      </c>
      <c r="EUE99" s="254">
        <f t="shared" si="198"/>
        <v>4369.68</v>
      </c>
      <c r="EUF99" s="255"/>
      <c r="EUG99" s="256"/>
      <c r="EUH99" s="257"/>
      <c r="EUI99" s="166"/>
      <c r="EUK99" s="70">
        <v>342</v>
      </c>
      <c r="EUL99" s="71">
        <v>1</v>
      </c>
      <c r="EUM99" s="103" t="s">
        <v>217</v>
      </c>
      <c r="EUN99" s="250">
        <v>140</v>
      </c>
      <c r="EUO99" s="251" t="s">
        <v>218</v>
      </c>
      <c r="EUP99" s="252"/>
      <c r="EUQ99" s="114">
        <v>28.9</v>
      </c>
      <c r="EUR99" s="22">
        <v>0.08</v>
      </c>
      <c r="EUS99" s="253">
        <f t="shared" si="196"/>
        <v>31.212</v>
      </c>
      <c r="EUT99" s="254">
        <f t="shared" si="197"/>
        <v>4046</v>
      </c>
      <c r="EUU99" s="254">
        <f t="shared" si="198"/>
        <v>4369.68</v>
      </c>
      <c r="EUV99" s="255"/>
      <c r="EUW99" s="256"/>
      <c r="EUX99" s="257"/>
      <c r="EUY99" s="166"/>
      <c r="EVA99" s="70">
        <v>342</v>
      </c>
      <c r="EVB99" s="71">
        <v>1</v>
      </c>
      <c r="EVC99" s="103" t="s">
        <v>217</v>
      </c>
      <c r="EVD99" s="250">
        <v>140</v>
      </c>
      <c r="EVE99" s="251" t="s">
        <v>218</v>
      </c>
      <c r="EVF99" s="252"/>
      <c r="EVG99" s="114">
        <v>28.9</v>
      </c>
      <c r="EVH99" s="22">
        <v>0.08</v>
      </c>
      <c r="EVI99" s="253">
        <f t="shared" si="196"/>
        <v>31.212</v>
      </c>
      <c r="EVJ99" s="254">
        <f t="shared" si="197"/>
        <v>4046</v>
      </c>
      <c r="EVK99" s="254">
        <f t="shared" si="198"/>
        <v>4369.68</v>
      </c>
      <c r="EVL99" s="255"/>
      <c r="EVM99" s="256"/>
      <c r="EVN99" s="257"/>
      <c r="EVO99" s="166"/>
      <c r="EVQ99" s="70">
        <v>342</v>
      </c>
      <c r="EVR99" s="71">
        <v>1</v>
      </c>
      <c r="EVS99" s="103" t="s">
        <v>217</v>
      </c>
      <c r="EVT99" s="250">
        <v>140</v>
      </c>
      <c r="EVU99" s="251" t="s">
        <v>218</v>
      </c>
      <c r="EVV99" s="252"/>
      <c r="EVW99" s="114">
        <v>28.9</v>
      </c>
      <c r="EVX99" s="22">
        <v>0.08</v>
      </c>
      <c r="EVY99" s="253">
        <f t="shared" ref="EVY99:EXU99" si="199">EVW99+EVW99*EVX99</f>
        <v>31.212</v>
      </c>
      <c r="EVZ99" s="254">
        <f t="shared" ref="EVZ99:EXV99" si="200">EVT99*EVW99</f>
        <v>4046</v>
      </c>
      <c r="EWA99" s="254">
        <f t="shared" ref="EWA99:EXW99" si="201">EVT99*EVY99</f>
        <v>4369.68</v>
      </c>
      <c r="EWB99" s="255"/>
      <c r="EWC99" s="256"/>
      <c r="EWD99" s="257"/>
      <c r="EWE99" s="166"/>
      <c r="EWG99" s="70">
        <v>342</v>
      </c>
      <c r="EWH99" s="71">
        <v>1</v>
      </c>
      <c r="EWI99" s="103" t="s">
        <v>217</v>
      </c>
      <c r="EWJ99" s="250">
        <v>140</v>
      </c>
      <c r="EWK99" s="251" t="s">
        <v>218</v>
      </c>
      <c r="EWL99" s="252"/>
      <c r="EWM99" s="114">
        <v>28.9</v>
      </c>
      <c r="EWN99" s="22">
        <v>0.08</v>
      </c>
      <c r="EWO99" s="253">
        <f t="shared" si="199"/>
        <v>31.212</v>
      </c>
      <c r="EWP99" s="254">
        <f t="shared" si="200"/>
        <v>4046</v>
      </c>
      <c r="EWQ99" s="254">
        <f t="shared" si="201"/>
        <v>4369.68</v>
      </c>
      <c r="EWR99" s="255"/>
      <c r="EWS99" s="256"/>
      <c r="EWT99" s="257"/>
      <c r="EWU99" s="166"/>
      <c r="EWW99" s="70">
        <v>342</v>
      </c>
      <c r="EWX99" s="71">
        <v>1</v>
      </c>
      <c r="EWY99" s="103" t="s">
        <v>217</v>
      </c>
      <c r="EWZ99" s="250">
        <v>140</v>
      </c>
      <c r="EXA99" s="251" t="s">
        <v>218</v>
      </c>
      <c r="EXB99" s="252"/>
      <c r="EXC99" s="114">
        <v>28.9</v>
      </c>
      <c r="EXD99" s="22">
        <v>0.08</v>
      </c>
      <c r="EXE99" s="253">
        <f t="shared" si="199"/>
        <v>31.212</v>
      </c>
      <c r="EXF99" s="254">
        <f t="shared" si="200"/>
        <v>4046</v>
      </c>
      <c r="EXG99" s="254">
        <f t="shared" si="201"/>
        <v>4369.68</v>
      </c>
      <c r="EXH99" s="255"/>
      <c r="EXI99" s="256"/>
      <c r="EXJ99" s="257"/>
      <c r="EXK99" s="166"/>
      <c r="EXM99" s="70">
        <v>342</v>
      </c>
      <c r="EXN99" s="71">
        <v>1</v>
      </c>
      <c r="EXO99" s="103" t="s">
        <v>217</v>
      </c>
      <c r="EXP99" s="250">
        <v>140</v>
      </c>
      <c r="EXQ99" s="251" t="s">
        <v>218</v>
      </c>
      <c r="EXR99" s="252"/>
      <c r="EXS99" s="114">
        <v>28.9</v>
      </c>
      <c r="EXT99" s="22">
        <v>0.08</v>
      </c>
      <c r="EXU99" s="253">
        <f t="shared" si="199"/>
        <v>31.212</v>
      </c>
      <c r="EXV99" s="254">
        <f t="shared" si="200"/>
        <v>4046</v>
      </c>
      <c r="EXW99" s="254">
        <f t="shared" si="201"/>
        <v>4369.68</v>
      </c>
      <c r="EXX99" s="255"/>
      <c r="EXY99" s="256"/>
      <c r="EXZ99" s="257"/>
      <c r="EYA99" s="166"/>
      <c r="EYC99" s="70">
        <v>342</v>
      </c>
      <c r="EYD99" s="71">
        <v>1</v>
      </c>
      <c r="EYE99" s="103" t="s">
        <v>217</v>
      </c>
      <c r="EYF99" s="250">
        <v>140</v>
      </c>
      <c r="EYG99" s="251" t="s">
        <v>218</v>
      </c>
      <c r="EYH99" s="252"/>
      <c r="EYI99" s="114">
        <v>28.9</v>
      </c>
      <c r="EYJ99" s="22">
        <v>0.08</v>
      </c>
      <c r="EYK99" s="253">
        <f t="shared" ref="EYK99:FAG99" si="202">EYI99+EYI99*EYJ99</f>
        <v>31.212</v>
      </c>
      <c r="EYL99" s="254">
        <f t="shared" ref="EYL99:FAH99" si="203">EYF99*EYI99</f>
        <v>4046</v>
      </c>
      <c r="EYM99" s="254">
        <f t="shared" ref="EYM99:FAI99" si="204">EYF99*EYK99</f>
        <v>4369.68</v>
      </c>
      <c r="EYN99" s="255"/>
      <c r="EYO99" s="256"/>
      <c r="EYP99" s="257"/>
      <c r="EYQ99" s="166"/>
      <c r="EYS99" s="70">
        <v>342</v>
      </c>
      <c r="EYT99" s="71">
        <v>1</v>
      </c>
      <c r="EYU99" s="103" t="s">
        <v>217</v>
      </c>
      <c r="EYV99" s="250">
        <v>140</v>
      </c>
      <c r="EYW99" s="251" t="s">
        <v>218</v>
      </c>
      <c r="EYX99" s="252"/>
      <c r="EYY99" s="114">
        <v>28.9</v>
      </c>
      <c r="EYZ99" s="22">
        <v>0.08</v>
      </c>
      <c r="EZA99" s="253">
        <f t="shared" si="202"/>
        <v>31.212</v>
      </c>
      <c r="EZB99" s="254">
        <f t="shared" si="203"/>
        <v>4046</v>
      </c>
      <c r="EZC99" s="254">
        <f t="shared" si="204"/>
        <v>4369.68</v>
      </c>
      <c r="EZD99" s="255"/>
      <c r="EZE99" s="256"/>
      <c r="EZF99" s="257"/>
      <c r="EZG99" s="166"/>
      <c r="EZI99" s="70">
        <v>342</v>
      </c>
      <c r="EZJ99" s="71">
        <v>1</v>
      </c>
      <c r="EZK99" s="103" t="s">
        <v>217</v>
      </c>
      <c r="EZL99" s="250">
        <v>140</v>
      </c>
      <c r="EZM99" s="251" t="s">
        <v>218</v>
      </c>
      <c r="EZN99" s="252"/>
      <c r="EZO99" s="114">
        <v>28.9</v>
      </c>
      <c r="EZP99" s="22">
        <v>0.08</v>
      </c>
      <c r="EZQ99" s="253">
        <f t="shared" si="202"/>
        <v>31.212</v>
      </c>
      <c r="EZR99" s="254">
        <f t="shared" si="203"/>
        <v>4046</v>
      </c>
      <c r="EZS99" s="254">
        <f t="shared" si="204"/>
        <v>4369.68</v>
      </c>
      <c r="EZT99" s="255"/>
      <c r="EZU99" s="256"/>
      <c r="EZV99" s="257"/>
      <c r="EZW99" s="166"/>
      <c r="EZY99" s="70">
        <v>342</v>
      </c>
      <c r="EZZ99" s="71">
        <v>1</v>
      </c>
      <c r="FAA99" s="103" t="s">
        <v>217</v>
      </c>
      <c r="FAB99" s="250">
        <v>140</v>
      </c>
      <c r="FAC99" s="251" t="s">
        <v>218</v>
      </c>
      <c r="FAD99" s="252"/>
      <c r="FAE99" s="114">
        <v>28.9</v>
      </c>
      <c r="FAF99" s="22">
        <v>0.08</v>
      </c>
      <c r="FAG99" s="253">
        <f t="shared" si="202"/>
        <v>31.212</v>
      </c>
      <c r="FAH99" s="254">
        <f t="shared" si="203"/>
        <v>4046</v>
      </c>
      <c r="FAI99" s="254">
        <f t="shared" si="204"/>
        <v>4369.68</v>
      </c>
      <c r="FAJ99" s="255"/>
      <c r="FAK99" s="256"/>
      <c r="FAL99" s="257"/>
      <c r="FAM99" s="166"/>
      <c r="FAO99" s="70">
        <v>342</v>
      </c>
      <c r="FAP99" s="71">
        <v>1</v>
      </c>
      <c r="FAQ99" s="103" t="s">
        <v>217</v>
      </c>
      <c r="FAR99" s="250">
        <v>140</v>
      </c>
      <c r="FAS99" s="251" t="s">
        <v>218</v>
      </c>
      <c r="FAT99" s="252"/>
      <c r="FAU99" s="114">
        <v>28.9</v>
      </c>
      <c r="FAV99" s="22">
        <v>0.08</v>
      </c>
      <c r="FAW99" s="253">
        <f t="shared" ref="FAW99:FCS99" si="205">FAU99+FAU99*FAV99</f>
        <v>31.212</v>
      </c>
      <c r="FAX99" s="254">
        <f t="shared" ref="FAX99:FCT99" si="206">FAR99*FAU99</f>
        <v>4046</v>
      </c>
      <c r="FAY99" s="254">
        <f t="shared" ref="FAY99:FCU99" si="207">FAR99*FAW99</f>
        <v>4369.68</v>
      </c>
      <c r="FAZ99" s="255"/>
      <c r="FBA99" s="256"/>
      <c r="FBB99" s="257"/>
      <c r="FBC99" s="166"/>
      <c r="FBE99" s="70">
        <v>342</v>
      </c>
      <c r="FBF99" s="71">
        <v>1</v>
      </c>
      <c r="FBG99" s="103" t="s">
        <v>217</v>
      </c>
      <c r="FBH99" s="250">
        <v>140</v>
      </c>
      <c r="FBI99" s="251" t="s">
        <v>218</v>
      </c>
      <c r="FBJ99" s="252"/>
      <c r="FBK99" s="114">
        <v>28.9</v>
      </c>
      <c r="FBL99" s="22">
        <v>0.08</v>
      </c>
      <c r="FBM99" s="253">
        <f t="shared" si="205"/>
        <v>31.212</v>
      </c>
      <c r="FBN99" s="254">
        <f t="shared" si="206"/>
        <v>4046</v>
      </c>
      <c r="FBO99" s="254">
        <f t="shared" si="207"/>
        <v>4369.68</v>
      </c>
      <c r="FBP99" s="255"/>
      <c r="FBQ99" s="256"/>
      <c r="FBR99" s="257"/>
      <c r="FBS99" s="166"/>
      <c r="FBU99" s="70">
        <v>342</v>
      </c>
      <c r="FBV99" s="71">
        <v>1</v>
      </c>
      <c r="FBW99" s="103" t="s">
        <v>217</v>
      </c>
      <c r="FBX99" s="250">
        <v>140</v>
      </c>
      <c r="FBY99" s="251" t="s">
        <v>218</v>
      </c>
      <c r="FBZ99" s="252"/>
      <c r="FCA99" s="114">
        <v>28.9</v>
      </c>
      <c r="FCB99" s="22">
        <v>0.08</v>
      </c>
      <c r="FCC99" s="253">
        <f t="shared" si="205"/>
        <v>31.212</v>
      </c>
      <c r="FCD99" s="254">
        <f t="shared" si="206"/>
        <v>4046</v>
      </c>
      <c r="FCE99" s="254">
        <f t="shared" si="207"/>
        <v>4369.68</v>
      </c>
      <c r="FCF99" s="255"/>
      <c r="FCG99" s="256"/>
      <c r="FCH99" s="257"/>
      <c r="FCI99" s="166"/>
      <c r="FCK99" s="70">
        <v>342</v>
      </c>
      <c r="FCL99" s="71">
        <v>1</v>
      </c>
      <c r="FCM99" s="103" t="s">
        <v>217</v>
      </c>
      <c r="FCN99" s="250">
        <v>140</v>
      </c>
      <c r="FCO99" s="251" t="s">
        <v>218</v>
      </c>
      <c r="FCP99" s="252"/>
      <c r="FCQ99" s="114">
        <v>28.9</v>
      </c>
      <c r="FCR99" s="22">
        <v>0.08</v>
      </c>
      <c r="FCS99" s="253">
        <f t="shared" si="205"/>
        <v>31.212</v>
      </c>
      <c r="FCT99" s="254">
        <f t="shared" si="206"/>
        <v>4046</v>
      </c>
      <c r="FCU99" s="254">
        <f t="shared" si="207"/>
        <v>4369.68</v>
      </c>
      <c r="FCV99" s="255"/>
      <c r="FCW99" s="256"/>
      <c r="FCX99" s="257"/>
      <c r="FCY99" s="166"/>
      <c r="FDA99" s="70">
        <v>342</v>
      </c>
      <c r="FDB99" s="71">
        <v>1</v>
      </c>
      <c r="FDC99" s="103" t="s">
        <v>217</v>
      </c>
      <c r="FDD99" s="250">
        <v>140</v>
      </c>
      <c r="FDE99" s="251" t="s">
        <v>218</v>
      </c>
      <c r="FDF99" s="252"/>
      <c r="FDG99" s="114">
        <v>28.9</v>
      </c>
      <c r="FDH99" s="22">
        <v>0.08</v>
      </c>
      <c r="FDI99" s="253">
        <f t="shared" ref="FDI99:FFE99" si="208">FDG99+FDG99*FDH99</f>
        <v>31.212</v>
      </c>
      <c r="FDJ99" s="254">
        <f t="shared" ref="FDJ99:FFF99" si="209">FDD99*FDG99</f>
        <v>4046</v>
      </c>
      <c r="FDK99" s="254">
        <f t="shared" ref="FDK99:FFG99" si="210">FDD99*FDI99</f>
        <v>4369.68</v>
      </c>
      <c r="FDL99" s="255"/>
      <c r="FDM99" s="256"/>
      <c r="FDN99" s="257"/>
      <c r="FDO99" s="166"/>
      <c r="FDQ99" s="70">
        <v>342</v>
      </c>
      <c r="FDR99" s="71">
        <v>1</v>
      </c>
      <c r="FDS99" s="103" t="s">
        <v>217</v>
      </c>
      <c r="FDT99" s="250">
        <v>140</v>
      </c>
      <c r="FDU99" s="251" t="s">
        <v>218</v>
      </c>
      <c r="FDV99" s="252"/>
      <c r="FDW99" s="114">
        <v>28.9</v>
      </c>
      <c r="FDX99" s="22">
        <v>0.08</v>
      </c>
      <c r="FDY99" s="253">
        <f t="shared" si="208"/>
        <v>31.212</v>
      </c>
      <c r="FDZ99" s="254">
        <f t="shared" si="209"/>
        <v>4046</v>
      </c>
      <c r="FEA99" s="254">
        <f t="shared" si="210"/>
        <v>4369.68</v>
      </c>
      <c r="FEB99" s="255"/>
      <c r="FEC99" s="256"/>
      <c r="FED99" s="257"/>
      <c r="FEE99" s="166"/>
      <c r="FEG99" s="70">
        <v>342</v>
      </c>
      <c r="FEH99" s="71">
        <v>1</v>
      </c>
      <c r="FEI99" s="103" t="s">
        <v>217</v>
      </c>
      <c r="FEJ99" s="250">
        <v>140</v>
      </c>
      <c r="FEK99" s="251" t="s">
        <v>218</v>
      </c>
      <c r="FEL99" s="252"/>
      <c r="FEM99" s="114">
        <v>28.9</v>
      </c>
      <c r="FEN99" s="22">
        <v>0.08</v>
      </c>
      <c r="FEO99" s="253">
        <f t="shared" si="208"/>
        <v>31.212</v>
      </c>
      <c r="FEP99" s="254">
        <f t="shared" si="209"/>
        <v>4046</v>
      </c>
      <c r="FEQ99" s="254">
        <f t="shared" si="210"/>
        <v>4369.68</v>
      </c>
      <c r="FER99" s="255"/>
      <c r="FES99" s="256"/>
      <c r="FET99" s="257"/>
      <c r="FEU99" s="166"/>
      <c r="FEW99" s="70">
        <v>342</v>
      </c>
      <c r="FEX99" s="71">
        <v>1</v>
      </c>
      <c r="FEY99" s="103" t="s">
        <v>217</v>
      </c>
      <c r="FEZ99" s="250">
        <v>140</v>
      </c>
      <c r="FFA99" s="251" t="s">
        <v>218</v>
      </c>
      <c r="FFB99" s="252"/>
      <c r="FFC99" s="114">
        <v>28.9</v>
      </c>
      <c r="FFD99" s="22">
        <v>0.08</v>
      </c>
      <c r="FFE99" s="253">
        <f t="shared" si="208"/>
        <v>31.212</v>
      </c>
      <c r="FFF99" s="254">
        <f t="shared" si="209"/>
        <v>4046</v>
      </c>
      <c r="FFG99" s="254">
        <f t="shared" si="210"/>
        <v>4369.68</v>
      </c>
      <c r="FFH99" s="255"/>
      <c r="FFI99" s="256"/>
      <c r="FFJ99" s="257"/>
      <c r="FFK99" s="166"/>
      <c r="FFM99" s="70">
        <v>342</v>
      </c>
      <c r="FFN99" s="71">
        <v>1</v>
      </c>
      <c r="FFO99" s="103" t="s">
        <v>217</v>
      </c>
      <c r="FFP99" s="250">
        <v>140</v>
      </c>
      <c r="FFQ99" s="251" t="s">
        <v>218</v>
      </c>
      <c r="FFR99" s="252"/>
      <c r="FFS99" s="114">
        <v>28.9</v>
      </c>
      <c r="FFT99" s="22">
        <v>0.08</v>
      </c>
      <c r="FFU99" s="253">
        <f t="shared" ref="FFU99:FHQ99" si="211">FFS99+FFS99*FFT99</f>
        <v>31.212</v>
      </c>
      <c r="FFV99" s="254">
        <f t="shared" ref="FFV99:FHR99" si="212">FFP99*FFS99</f>
        <v>4046</v>
      </c>
      <c r="FFW99" s="254">
        <f t="shared" ref="FFW99:FHS99" si="213">FFP99*FFU99</f>
        <v>4369.68</v>
      </c>
      <c r="FFX99" s="255"/>
      <c r="FFY99" s="256"/>
      <c r="FFZ99" s="257"/>
      <c r="FGA99" s="166"/>
      <c r="FGC99" s="70">
        <v>342</v>
      </c>
      <c r="FGD99" s="71">
        <v>1</v>
      </c>
      <c r="FGE99" s="103" t="s">
        <v>217</v>
      </c>
      <c r="FGF99" s="250">
        <v>140</v>
      </c>
      <c r="FGG99" s="251" t="s">
        <v>218</v>
      </c>
      <c r="FGH99" s="252"/>
      <c r="FGI99" s="114">
        <v>28.9</v>
      </c>
      <c r="FGJ99" s="22">
        <v>0.08</v>
      </c>
      <c r="FGK99" s="253">
        <f t="shared" si="211"/>
        <v>31.212</v>
      </c>
      <c r="FGL99" s="254">
        <f t="shared" si="212"/>
        <v>4046</v>
      </c>
      <c r="FGM99" s="254">
        <f t="shared" si="213"/>
        <v>4369.68</v>
      </c>
      <c r="FGN99" s="255"/>
      <c r="FGO99" s="256"/>
      <c r="FGP99" s="257"/>
      <c r="FGQ99" s="166"/>
      <c r="FGS99" s="70">
        <v>342</v>
      </c>
      <c r="FGT99" s="71">
        <v>1</v>
      </c>
      <c r="FGU99" s="103" t="s">
        <v>217</v>
      </c>
      <c r="FGV99" s="250">
        <v>140</v>
      </c>
      <c r="FGW99" s="251" t="s">
        <v>218</v>
      </c>
      <c r="FGX99" s="252"/>
      <c r="FGY99" s="114">
        <v>28.9</v>
      </c>
      <c r="FGZ99" s="22">
        <v>0.08</v>
      </c>
      <c r="FHA99" s="253">
        <f t="shared" si="211"/>
        <v>31.212</v>
      </c>
      <c r="FHB99" s="254">
        <f t="shared" si="212"/>
        <v>4046</v>
      </c>
      <c r="FHC99" s="254">
        <f t="shared" si="213"/>
        <v>4369.68</v>
      </c>
      <c r="FHD99" s="255"/>
      <c r="FHE99" s="256"/>
      <c r="FHF99" s="257"/>
      <c r="FHG99" s="166"/>
      <c r="FHI99" s="70">
        <v>342</v>
      </c>
      <c r="FHJ99" s="71">
        <v>1</v>
      </c>
      <c r="FHK99" s="103" t="s">
        <v>217</v>
      </c>
      <c r="FHL99" s="250">
        <v>140</v>
      </c>
      <c r="FHM99" s="251" t="s">
        <v>218</v>
      </c>
      <c r="FHN99" s="252"/>
      <c r="FHO99" s="114">
        <v>28.9</v>
      </c>
      <c r="FHP99" s="22">
        <v>0.08</v>
      </c>
      <c r="FHQ99" s="253">
        <f t="shared" si="211"/>
        <v>31.212</v>
      </c>
      <c r="FHR99" s="254">
        <f t="shared" si="212"/>
        <v>4046</v>
      </c>
      <c r="FHS99" s="254">
        <f t="shared" si="213"/>
        <v>4369.68</v>
      </c>
      <c r="FHT99" s="255"/>
      <c r="FHU99" s="256"/>
      <c r="FHV99" s="257"/>
      <c r="FHW99" s="166"/>
      <c r="FHY99" s="70">
        <v>342</v>
      </c>
      <c r="FHZ99" s="71">
        <v>1</v>
      </c>
      <c r="FIA99" s="103" t="s">
        <v>217</v>
      </c>
      <c r="FIB99" s="250">
        <v>140</v>
      </c>
      <c r="FIC99" s="251" t="s">
        <v>218</v>
      </c>
      <c r="FID99" s="252"/>
      <c r="FIE99" s="114">
        <v>28.9</v>
      </c>
      <c r="FIF99" s="22">
        <v>0.08</v>
      </c>
      <c r="FIG99" s="253">
        <f t="shared" ref="FIG99:FKC99" si="214">FIE99+FIE99*FIF99</f>
        <v>31.212</v>
      </c>
      <c r="FIH99" s="254">
        <f t="shared" ref="FIH99:FKD99" si="215">FIB99*FIE99</f>
        <v>4046</v>
      </c>
      <c r="FII99" s="254">
        <f t="shared" ref="FII99:FKE99" si="216">FIB99*FIG99</f>
        <v>4369.68</v>
      </c>
      <c r="FIJ99" s="255"/>
      <c r="FIK99" s="256"/>
      <c r="FIL99" s="257"/>
      <c r="FIM99" s="166"/>
      <c r="FIO99" s="70">
        <v>342</v>
      </c>
      <c r="FIP99" s="71">
        <v>1</v>
      </c>
      <c r="FIQ99" s="103" t="s">
        <v>217</v>
      </c>
      <c r="FIR99" s="250">
        <v>140</v>
      </c>
      <c r="FIS99" s="251" t="s">
        <v>218</v>
      </c>
      <c r="FIT99" s="252"/>
      <c r="FIU99" s="114">
        <v>28.9</v>
      </c>
      <c r="FIV99" s="22">
        <v>0.08</v>
      </c>
      <c r="FIW99" s="253">
        <f t="shared" si="214"/>
        <v>31.212</v>
      </c>
      <c r="FIX99" s="254">
        <f t="shared" si="215"/>
        <v>4046</v>
      </c>
      <c r="FIY99" s="254">
        <f t="shared" si="216"/>
        <v>4369.68</v>
      </c>
      <c r="FIZ99" s="255"/>
      <c r="FJA99" s="256"/>
      <c r="FJB99" s="257"/>
      <c r="FJC99" s="166"/>
      <c r="FJE99" s="70">
        <v>342</v>
      </c>
      <c r="FJF99" s="71">
        <v>1</v>
      </c>
      <c r="FJG99" s="103" t="s">
        <v>217</v>
      </c>
      <c r="FJH99" s="250">
        <v>140</v>
      </c>
      <c r="FJI99" s="251" t="s">
        <v>218</v>
      </c>
      <c r="FJJ99" s="252"/>
      <c r="FJK99" s="114">
        <v>28.9</v>
      </c>
      <c r="FJL99" s="22">
        <v>0.08</v>
      </c>
      <c r="FJM99" s="253">
        <f t="shared" si="214"/>
        <v>31.212</v>
      </c>
      <c r="FJN99" s="254">
        <f t="shared" si="215"/>
        <v>4046</v>
      </c>
      <c r="FJO99" s="254">
        <f t="shared" si="216"/>
        <v>4369.68</v>
      </c>
      <c r="FJP99" s="255"/>
      <c r="FJQ99" s="256"/>
      <c r="FJR99" s="257"/>
      <c r="FJS99" s="166"/>
      <c r="FJU99" s="70">
        <v>342</v>
      </c>
      <c r="FJV99" s="71">
        <v>1</v>
      </c>
      <c r="FJW99" s="103" t="s">
        <v>217</v>
      </c>
      <c r="FJX99" s="250">
        <v>140</v>
      </c>
      <c r="FJY99" s="251" t="s">
        <v>218</v>
      </c>
      <c r="FJZ99" s="252"/>
      <c r="FKA99" s="114">
        <v>28.9</v>
      </c>
      <c r="FKB99" s="22">
        <v>0.08</v>
      </c>
      <c r="FKC99" s="253">
        <f t="shared" si="214"/>
        <v>31.212</v>
      </c>
      <c r="FKD99" s="254">
        <f t="shared" si="215"/>
        <v>4046</v>
      </c>
      <c r="FKE99" s="254">
        <f t="shared" si="216"/>
        <v>4369.68</v>
      </c>
      <c r="FKF99" s="255"/>
      <c r="FKG99" s="256"/>
      <c r="FKH99" s="257"/>
      <c r="FKI99" s="166"/>
      <c r="FKK99" s="70">
        <v>342</v>
      </c>
      <c r="FKL99" s="71">
        <v>1</v>
      </c>
      <c r="FKM99" s="103" t="s">
        <v>217</v>
      </c>
      <c r="FKN99" s="250">
        <v>140</v>
      </c>
      <c r="FKO99" s="251" t="s">
        <v>218</v>
      </c>
      <c r="FKP99" s="252"/>
      <c r="FKQ99" s="114">
        <v>28.9</v>
      </c>
      <c r="FKR99" s="22">
        <v>0.08</v>
      </c>
      <c r="FKS99" s="253">
        <f t="shared" ref="FKS99:FMO99" si="217">FKQ99+FKQ99*FKR99</f>
        <v>31.212</v>
      </c>
      <c r="FKT99" s="254">
        <f t="shared" ref="FKT99:FMP99" si="218">FKN99*FKQ99</f>
        <v>4046</v>
      </c>
      <c r="FKU99" s="254">
        <f t="shared" ref="FKU99:FMQ99" si="219">FKN99*FKS99</f>
        <v>4369.68</v>
      </c>
      <c r="FKV99" s="255"/>
      <c r="FKW99" s="256"/>
      <c r="FKX99" s="257"/>
      <c r="FKY99" s="166"/>
      <c r="FLA99" s="70">
        <v>342</v>
      </c>
      <c r="FLB99" s="71">
        <v>1</v>
      </c>
      <c r="FLC99" s="103" t="s">
        <v>217</v>
      </c>
      <c r="FLD99" s="250">
        <v>140</v>
      </c>
      <c r="FLE99" s="251" t="s">
        <v>218</v>
      </c>
      <c r="FLF99" s="252"/>
      <c r="FLG99" s="114">
        <v>28.9</v>
      </c>
      <c r="FLH99" s="22">
        <v>0.08</v>
      </c>
      <c r="FLI99" s="253">
        <f t="shared" si="217"/>
        <v>31.212</v>
      </c>
      <c r="FLJ99" s="254">
        <f t="shared" si="218"/>
        <v>4046</v>
      </c>
      <c r="FLK99" s="254">
        <f t="shared" si="219"/>
        <v>4369.68</v>
      </c>
      <c r="FLL99" s="255"/>
      <c r="FLM99" s="256"/>
      <c r="FLN99" s="257"/>
      <c r="FLO99" s="166"/>
      <c r="FLQ99" s="70">
        <v>342</v>
      </c>
      <c r="FLR99" s="71">
        <v>1</v>
      </c>
      <c r="FLS99" s="103" t="s">
        <v>217</v>
      </c>
      <c r="FLT99" s="250">
        <v>140</v>
      </c>
      <c r="FLU99" s="251" t="s">
        <v>218</v>
      </c>
      <c r="FLV99" s="252"/>
      <c r="FLW99" s="114">
        <v>28.9</v>
      </c>
      <c r="FLX99" s="22">
        <v>0.08</v>
      </c>
      <c r="FLY99" s="253">
        <f t="shared" si="217"/>
        <v>31.212</v>
      </c>
      <c r="FLZ99" s="254">
        <f t="shared" si="218"/>
        <v>4046</v>
      </c>
      <c r="FMA99" s="254">
        <f t="shared" si="219"/>
        <v>4369.68</v>
      </c>
      <c r="FMB99" s="255"/>
      <c r="FMC99" s="256"/>
      <c r="FMD99" s="257"/>
      <c r="FME99" s="166"/>
      <c r="FMG99" s="70">
        <v>342</v>
      </c>
      <c r="FMH99" s="71">
        <v>1</v>
      </c>
      <c r="FMI99" s="103" t="s">
        <v>217</v>
      </c>
      <c r="FMJ99" s="250">
        <v>140</v>
      </c>
      <c r="FMK99" s="251" t="s">
        <v>218</v>
      </c>
      <c r="FML99" s="252"/>
      <c r="FMM99" s="114">
        <v>28.9</v>
      </c>
      <c r="FMN99" s="22">
        <v>0.08</v>
      </c>
      <c r="FMO99" s="253">
        <f t="shared" si="217"/>
        <v>31.212</v>
      </c>
      <c r="FMP99" s="254">
        <f t="shared" si="218"/>
        <v>4046</v>
      </c>
      <c r="FMQ99" s="254">
        <f t="shared" si="219"/>
        <v>4369.68</v>
      </c>
      <c r="FMR99" s="255"/>
      <c r="FMS99" s="256"/>
      <c r="FMT99" s="257"/>
      <c r="FMU99" s="166"/>
      <c r="FMW99" s="70">
        <v>342</v>
      </c>
      <c r="FMX99" s="71">
        <v>1</v>
      </c>
      <c r="FMY99" s="103" t="s">
        <v>217</v>
      </c>
      <c r="FMZ99" s="250">
        <v>140</v>
      </c>
      <c r="FNA99" s="251" t="s">
        <v>218</v>
      </c>
      <c r="FNB99" s="252"/>
      <c r="FNC99" s="114">
        <v>28.9</v>
      </c>
      <c r="FND99" s="22">
        <v>0.08</v>
      </c>
      <c r="FNE99" s="253">
        <f t="shared" ref="FNE99:FPA99" si="220">FNC99+FNC99*FND99</f>
        <v>31.212</v>
      </c>
      <c r="FNF99" s="254">
        <f t="shared" ref="FNF99:FPB99" si="221">FMZ99*FNC99</f>
        <v>4046</v>
      </c>
      <c r="FNG99" s="254">
        <f t="shared" ref="FNG99:FPC99" si="222">FMZ99*FNE99</f>
        <v>4369.68</v>
      </c>
      <c r="FNH99" s="255"/>
      <c r="FNI99" s="256"/>
      <c r="FNJ99" s="257"/>
      <c r="FNK99" s="166"/>
      <c r="FNM99" s="70">
        <v>342</v>
      </c>
      <c r="FNN99" s="71">
        <v>1</v>
      </c>
      <c r="FNO99" s="103" t="s">
        <v>217</v>
      </c>
      <c r="FNP99" s="250">
        <v>140</v>
      </c>
      <c r="FNQ99" s="251" t="s">
        <v>218</v>
      </c>
      <c r="FNR99" s="252"/>
      <c r="FNS99" s="114">
        <v>28.9</v>
      </c>
      <c r="FNT99" s="22">
        <v>0.08</v>
      </c>
      <c r="FNU99" s="253">
        <f t="shared" si="220"/>
        <v>31.212</v>
      </c>
      <c r="FNV99" s="254">
        <f t="shared" si="221"/>
        <v>4046</v>
      </c>
      <c r="FNW99" s="254">
        <f t="shared" si="222"/>
        <v>4369.68</v>
      </c>
      <c r="FNX99" s="255"/>
      <c r="FNY99" s="256"/>
      <c r="FNZ99" s="257"/>
      <c r="FOA99" s="166"/>
      <c r="FOC99" s="70">
        <v>342</v>
      </c>
      <c r="FOD99" s="71">
        <v>1</v>
      </c>
      <c r="FOE99" s="103" t="s">
        <v>217</v>
      </c>
      <c r="FOF99" s="250">
        <v>140</v>
      </c>
      <c r="FOG99" s="251" t="s">
        <v>218</v>
      </c>
      <c r="FOH99" s="252"/>
      <c r="FOI99" s="114">
        <v>28.9</v>
      </c>
      <c r="FOJ99" s="22">
        <v>0.08</v>
      </c>
      <c r="FOK99" s="253">
        <f t="shared" si="220"/>
        <v>31.212</v>
      </c>
      <c r="FOL99" s="254">
        <f t="shared" si="221"/>
        <v>4046</v>
      </c>
      <c r="FOM99" s="254">
        <f t="shared" si="222"/>
        <v>4369.68</v>
      </c>
      <c r="FON99" s="255"/>
      <c r="FOO99" s="256"/>
      <c r="FOP99" s="257"/>
      <c r="FOQ99" s="166"/>
      <c r="FOS99" s="70">
        <v>342</v>
      </c>
      <c r="FOT99" s="71">
        <v>1</v>
      </c>
      <c r="FOU99" s="103" t="s">
        <v>217</v>
      </c>
      <c r="FOV99" s="250">
        <v>140</v>
      </c>
      <c r="FOW99" s="251" t="s">
        <v>218</v>
      </c>
      <c r="FOX99" s="252"/>
      <c r="FOY99" s="114">
        <v>28.9</v>
      </c>
      <c r="FOZ99" s="22">
        <v>0.08</v>
      </c>
      <c r="FPA99" s="253">
        <f t="shared" si="220"/>
        <v>31.212</v>
      </c>
      <c r="FPB99" s="254">
        <f t="shared" si="221"/>
        <v>4046</v>
      </c>
      <c r="FPC99" s="254">
        <f t="shared" si="222"/>
        <v>4369.68</v>
      </c>
      <c r="FPD99" s="255"/>
      <c r="FPE99" s="256"/>
      <c r="FPF99" s="257"/>
      <c r="FPG99" s="166"/>
      <c r="FPI99" s="70">
        <v>342</v>
      </c>
      <c r="FPJ99" s="71">
        <v>1</v>
      </c>
      <c r="FPK99" s="103" t="s">
        <v>217</v>
      </c>
      <c r="FPL99" s="250">
        <v>140</v>
      </c>
      <c r="FPM99" s="251" t="s">
        <v>218</v>
      </c>
      <c r="FPN99" s="252"/>
      <c r="FPO99" s="114">
        <v>28.9</v>
      </c>
      <c r="FPP99" s="22">
        <v>0.08</v>
      </c>
      <c r="FPQ99" s="253">
        <f t="shared" ref="FPQ99:FRM99" si="223">FPO99+FPO99*FPP99</f>
        <v>31.212</v>
      </c>
      <c r="FPR99" s="254">
        <f t="shared" ref="FPR99:FRN99" si="224">FPL99*FPO99</f>
        <v>4046</v>
      </c>
      <c r="FPS99" s="254">
        <f t="shared" ref="FPS99:FRO99" si="225">FPL99*FPQ99</f>
        <v>4369.68</v>
      </c>
      <c r="FPT99" s="255"/>
      <c r="FPU99" s="256"/>
      <c r="FPV99" s="257"/>
      <c r="FPW99" s="166"/>
      <c r="FPY99" s="70">
        <v>342</v>
      </c>
      <c r="FPZ99" s="71">
        <v>1</v>
      </c>
      <c r="FQA99" s="103" t="s">
        <v>217</v>
      </c>
      <c r="FQB99" s="250">
        <v>140</v>
      </c>
      <c r="FQC99" s="251" t="s">
        <v>218</v>
      </c>
      <c r="FQD99" s="252"/>
      <c r="FQE99" s="114">
        <v>28.9</v>
      </c>
      <c r="FQF99" s="22">
        <v>0.08</v>
      </c>
      <c r="FQG99" s="253">
        <f t="shared" si="223"/>
        <v>31.212</v>
      </c>
      <c r="FQH99" s="254">
        <f t="shared" si="224"/>
        <v>4046</v>
      </c>
      <c r="FQI99" s="254">
        <f t="shared" si="225"/>
        <v>4369.68</v>
      </c>
      <c r="FQJ99" s="255"/>
      <c r="FQK99" s="256"/>
      <c r="FQL99" s="257"/>
      <c r="FQM99" s="166"/>
      <c r="FQO99" s="70">
        <v>342</v>
      </c>
      <c r="FQP99" s="71">
        <v>1</v>
      </c>
      <c r="FQQ99" s="103" t="s">
        <v>217</v>
      </c>
      <c r="FQR99" s="250">
        <v>140</v>
      </c>
      <c r="FQS99" s="251" t="s">
        <v>218</v>
      </c>
      <c r="FQT99" s="252"/>
      <c r="FQU99" s="114">
        <v>28.9</v>
      </c>
      <c r="FQV99" s="22">
        <v>0.08</v>
      </c>
      <c r="FQW99" s="253">
        <f t="shared" si="223"/>
        <v>31.212</v>
      </c>
      <c r="FQX99" s="254">
        <f t="shared" si="224"/>
        <v>4046</v>
      </c>
      <c r="FQY99" s="254">
        <f t="shared" si="225"/>
        <v>4369.68</v>
      </c>
      <c r="FQZ99" s="255"/>
      <c r="FRA99" s="256"/>
      <c r="FRB99" s="257"/>
      <c r="FRC99" s="166"/>
      <c r="FRE99" s="70">
        <v>342</v>
      </c>
      <c r="FRF99" s="71">
        <v>1</v>
      </c>
      <c r="FRG99" s="103" t="s">
        <v>217</v>
      </c>
      <c r="FRH99" s="250">
        <v>140</v>
      </c>
      <c r="FRI99" s="251" t="s">
        <v>218</v>
      </c>
      <c r="FRJ99" s="252"/>
      <c r="FRK99" s="114">
        <v>28.9</v>
      </c>
      <c r="FRL99" s="22">
        <v>0.08</v>
      </c>
      <c r="FRM99" s="253">
        <f t="shared" si="223"/>
        <v>31.212</v>
      </c>
      <c r="FRN99" s="254">
        <f t="shared" si="224"/>
        <v>4046</v>
      </c>
      <c r="FRO99" s="254">
        <f t="shared" si="225"/>
        <v>4369.68</v>
      </c>
      <c r="FRP99" s="255"/>
      <c r="FRQ99" s="256"/>
      <c r="FRR99" s="257"/>
      <c r="FRS99" s="166"/>
      <c r="FRU99" s="70">
        <v>342</v>
      </c>
      <c r="FRV99" s="71">
        <v>1</v>
      </c>
      <c r="FRW99" s="103" t="s">
        <v>217</v>
      </c>
      <c r="FRX99" s="250">
        <v>140</v>
      </c>
      <c r="FRY99" s="251" t="s">
        <v>218</v>
      </c>
      <c r="FRZ99" s="252"/>
      <c r="FSA99" s="114">
        <v>28.9</v>
      </c>
      <c r="FSB99" s="22">
        <v>0.08</v>
      </c>
      <c r="FSC99" s="253">
        <f t="shared" ref="FSC99:FTY99" si="226">FSA99+FSA99*FSB99</f>
        <v>31.212</v>
      </c>
      <c r="FSD99" s="254">
        <f t="shared" ref="FSD99:FTZ99" si="227">FRX99*FSA99</f>
        <v>4046</v>
      </c>
      <c r="FSE99" s="254">
        <f t="shared" ref="FSE99:FUA99" si="228">FRX99*FSC99</f>
        <v>4369.68</v>
      </c>
      <c r="FSF99" s="255"/>
      <c r="FSG99" s="256"/>
      <c r="FSH99" s="257"/>
      <c r="FSI99" s="166"/>
      <c r="FSK99" s="70">
        <v>342</v>
      </c>
      <c r="FSL99" s="71">
        <v>1</v>
      </c>
      <c r="FSM99" s="103" t="s">
        <v>217</v>
      </c>
      <c r="FSN99" s="250">
        <v>140</v>
      </c>
      <c r="FSO99" s="251" t="s">
        <v>218</v>
      </c>
      <c r="FSP99" s="252"/>
      <c r="FSQ99" s="114">
        <v>28.9</v>
      </c>
      <c r="FSR99" s="22">
        <v>0.08</v>
      </c>
      <c r="FSS99" s="253">
        <f t="shared" si="226"/>
        <v>31.212</v>
      </c>
      <c r="FST99" s="254">
        <f t="shared" si="227"/>
        <v>4046</v>
      </c>
      <c r="FSU99" s="254">
        <f t="shared" si="228"/>
        <v>4369.68</v>
      </c>
      <c r="FSV99" s="255"/>
      <c r="FSW99" s="256"/>
      <c r="FSX99" s="257"/>
      <c r="FSY99" s="166"/>
      <c r="FTA99" s="70">
        <v>342</v>
      </c>
      <c r="FTB99" s="71">
        <v>1</v>
      </c>
      <c r="FTC99" s="103" t="s">
        <v>217</v>
      </c>
      <c r="FTD99" s="250">
        <v>140</v>
      </c>
      <c r="FTE99" s="251" t="s">
        <v>218</v>
      </c>
      <c r="FTF99" s="252"/>
      <c r="FTG99" s="114">
        <v>28.9</v>
      </c>
      <c r="FTH99" s="22">
        <v>0.08</v>
      </c>
      <c r="FTI99" s="253">
        <f t="shared" si="226"/>
        <v>31.212</v>
      </c>
      <c r="FTJ99" s="254">
        <f t="shared" si="227"/>
        <v>4046</v>
      </c>
      <c r="FTK99" s="254">
        <f t="shared" si="228"/>
        <v>4369.68</v>
      </c>
      <c r="FTL99" s="255"/>
      <c r="FTM99" s="256"/>
      <c r="FTN99" s="257"/>
      <c r="FTO99" s="166"/>
      <c r="FTQ99" s="70">
        <v>342</v>
      </c>
      <c r="FTR99" s="71">
        <v>1</v>
      </c>
      <c r="FTS99" s="103" t="s">
        <v>217</v>
      </c>
      <c r="FTT99" s="250">
        <v>140</v>
      </c>
      <c r="FTU99" s="251" t="s">
        <v>218</v>
      </c>
      <c r="FTV99" s="252"/>
      <c r="FTW99" s="114">
        <v>28.9</v>
      </c>
      <c r="FTX99" s="22">
        <v>0.08</v>
      </c>
      <c r="FTY99" s="253">
        <f t="shared" si="226"/>
        <v>31.212</v>
      </c>
      <c r="FTZ99" s="254">
        <f t="shared" si="227"/>
        <v>4046</v>
      </c>
      <c r="FUA99" s="254">
        <f t="shared" si="228"/>
        <v>4369.68</v>
      </c>
      <c r="FUB99" s="255"/>
      <c r="FUC99" s="256"/>
      <c r="FUD99" s="257"/>
      <c r="FUE99" s="166"/>
      <c r="FUG99" s="70">
        <v>342</v>
      </c>
      <c r="FUH99" s="71">
        <v>1</v>
      </c>
      <c r="FUI99" s="103" t="s">
        <v>217</v>
      </c>
      <c r="FUJ99" s="250">
        <v>140</v>
      </c>
      <c r="FUK99" s="251" t="s">
        <v>218</v>
      </c>
      <c r="FUL99" s="252"/>
      <c r="FUM99" s="114">
        <v>28.9</v>
      </c>
      <c r="FUN99" s="22">
        <v>0.08</v>
      </c>
      <c r="FUO99" s="253">
        <f t="shared" ref="FUO99:FWK99" si="229">FUM99+FUM99*FUN99</f>
        <v>31.212</v>
      </c>
      <c r="FUP99" s="254">
        <f t="shared" ref="FUP99:FWL99" si="230">FUJ99*FUM99</f>
        <v>4046</v>
      </c>
      <c r="FUQ99" s="254">
        <f t="shared" ref="FUQ99:FWM99" si="231">FUJ99*FUO99</f>
        <v>4369.68</v>
      </c>
      <c r="FUR99" s="255"/>
      <c r="FUS99" s="256"/>
      <c r="FUT99" s="257"/>
      <c r="FUU99" s="166"/>
      <c r="FUW99" s="70">
        <v>342</v>
      </c>
      <c r="FUX99" s="71">
        <v>1</v>
      </c>
      <c r="FUY99" s="103" t="s">
        <v>217</v>
      </c>
      <c r="FUZ99" s="250">
        <v>140</v>
      </c>
      <c r="FVA99" s="251" t="s">
        <v>218</v>
      </c>
      <c r="FVB99" s="252"/>
      <c r="FVC99" s="114">
        <v>28.9</v>
      </c>
      <c r="FVD99" s="22">
        <v>0.08</v>
      </c>
      <c r="FVE99" s="253">
        <f t="shared" si="229"/>
        <v>31.212</v>
      </c>
      <c r="FVF99" s="254">
        <f t="shared" si="230"/>
        <v>4046</v>
      </c>
      <c r="FVG99" s="254">
        <f t="shared" si="231"/>
        <v>4369.68</v>
      </c>
      <c r="FVH99" s="255"/>
      <c r="FVI99" s="256"/>
      <c r="FVJ99" s="257"/>
      <c r="FVK99" s="166"/>
      <c r="FVM99" s="70">
        <v>342</v>
      </c>
      <c r="FVN99" s="71">
        <v>1</v>
      </c>
      <c r="FVO99" s="103" t="s">
        <v>217</v>
      </c>
      <c r="FVP99" s="250">
        <v>140</v>
      </c>
      <c r="FVQ99" s="251" t="s">
        <v>218</v>
      </c>
      <c r="FVR99" s="252"/>
      <c r="FVS99" s="114">
        <v>28.9</v>
      </c>
      <c r="FVT99" s="22">
        <v>0.08</v>
      </c>
      <c r="FVU99" s="253">
        <f t="shared" si="229"/>
        <v>31.212</v>
      </c>
      <c r="FVV99" s="254">
        <f t="shared" si="230"/>
        <v>4046</v>
      </c>
      <c r="FVW99" s="254">
        <f t="shared" si="231"/>
        <v>4369.68</v>
      </c>
      <c r="FVX99" s="255"/>
      <c r="FVY99" s="256"/>
      <c r="FVZ99" s="257"/>
      <c r="FWA99" s="166"/>
      <c r="FWC99" s="70">
        <v>342</v>
      </c>
      <c r="FWD99" s="71">
        <v>1</v>
      </c>
      <c r="FWE99" s="103" t="s">
        <v>217</v>
      </c>
      <c r="FWF99" s="250">
        <v>140</v>
      </c>
      <c r="FWG99" s="251" t="s">
        <v>218</v>
      </c>
      <c r="FWH99" s="252"/>
      <c r="FWI99" s="114">
        <v>28.9</v>
      </c>
      <c r="FWJ99" s="22">
        <v>0.08</v>
      </c>
      <c r="FWK99" s="253">
        <f t="shared" si="229"/>
        <v>31.212</v>
      </c>
      <c r="FWL99" s="254">
        <f t="shared" si="230"/>
        <v>4046</v>
      </c>
      <c r="FWM99" s="254">
        <f t="shared" si="231"/>
        <v>4369.68</v>
      </c>
      <c r="FWN99" s="255"/>
      <c r="FWO99" s="256"/>
      <c r="FWP99" s="257"/>
      <c r="FWQ99" s="166"/>
      <c r="FWS99" s="70">
        <v>342</v>
      </c>
      <c r="FWT99" s="71">
        <v>1</v>
      </c>
      <c r="FWU99" s="103" t="s">
        <v>217</v>
      </c>
      <c r="FWV99" s="250">
        <v>140</v>
      </c>
      <c r="FWW99" s="251" t="s">
        <v>218</v>
      </c>
      <c r="FWX99" s="252"/>
      <c r="FWY99" s="114">
        <v>28.9</v>
      </c>
      <c r="FWZ99" s="22">
        <v>0.08</v>
      </c>
      <c r="FXA99" s="253">
        <f t="shared" ref="FXA99:FYW99" si="232">FWY99+FWY99*FWZ99</f>
        <v>31.212</v>
      </c>
      <c r="FXB99" s="254">
        <f t="shared" ref="FXB99:FYX99" si="233">FWV99*FWY99</f>
        <v>4046</v>
      </c>
      <c r="FXC99" s="254">
        <f t="shared" ref="FXC99:FYY99" si="234">FWV99*FXA99</f>
        <v>4369.68</v>
      </c>
      <c r="FXD99" s="255"/>
      <c r="FXE99" s="256"/>
      <c r="FXF99" s="257"/>
      <c r="FXG99" s="166"/>
      <c r="FXI99" s="70">
        <v>342</v>
      </c>
      <c r="FXJ99" s="71">
        <v>1</v>
      </c>
      <c r="FXK99" s="103" t="s">
        <v>217</v>
      </c>
      <c r="FXL99" s="250">
        <v>140</v>
      </c>
      <c r="FXM99" s="251" t="s">
        <v>218</v>
      </c>
      <c r="FXN99" s="252"/>
      <c r="FXO99" s="114">
        <v>28.9</v>
      </c>
      <c r="FXP99" s="22">
        <v>0.08</v>
      </c>
      <c r="FXQ99" s="253">
        <f t="shared" si="232"/>
        <v>31.212</v>
      </c>
      <c r="FXR99" s="254">
        <f t="shared" si="233"/>
        <v>4046</v>
      </c>
      <c r="FXS99" s="254">
        <f t="shared" si="234"/>
        <v>4369.68</v>
      </c>
      <c r="FXT99" s="255"/>
      <c r="FXU99" s="256"/>
      <c r="FXV99" s="257"/>
      <c r="FXW99" s="166"/>
      <c r="FXY99" s="70">
        <v>342</v>
      </c>
      <c r="FXZ99" s="71">
        <v>1</v>
      </c>
      <c r="FYA99" s="103" t="s">
        <v>217</v>
      </c>
      <c r="FYB99" s="250">
        <v>140</v>
      </c>
      <c r="FYC99" s="251" t="s">
        <v>218</v>
      </c>
      <c r="FYD99" s="252"/>
      <c r="FYE99" s="114">
        <v>28.9</v>
      </c>
      <c r="FYF99" s="22">
        <v>0.08</v>
      </c>
      <c r="FYG99" s="253">
        <f t="shared" si="232"/>
        <v>31.212</v>
      </c>
      <c r="FYH99" s="254">
        <f t="shared" si="233"/>
        <v>4046</v>
      </c>
      <c r="FYI99" s="254">
        <f t="shared" si="234"/>
        <v>4369.68</v>
      </c>
      <c r="FYJ99" s="255"/>
      <c r="FYK99" s="256"/>
      <c r="FYL99" s="257"/>
      <c r="FYM99" s="166"/>
      <c r="FYO99" s="70">
        <v>342</v>
      </c>
      <c r="FYP99" s="71">
        <v>1</v>
      </c>
      <c r="FYQ99" s="103" t="s">
        <v>217</v>
      </c>
      <c r="FYR99" s="250">
        <v>140</v>
      </c>
      <c r="FYS99" s="251" t="s">
        <v>218</v>
      </c>
      <c r="FYT99" s="252"/>
      <c r="FYU99" s="114">
        <v>28.9</v>
      </c>
      <c r="FYV99" s="22">
        <v>0.08</v>
      </c>
      <c r="FYW99" s="253">
        <f t="shared" si="232"/>
        <v>31.212</v>
      </c>
      <c r="FYX99" s="254">
        <f t="shared" si="233"/>
        <v>4046</v>
      </c>
      <c r="FYY99" s="254">
        <f t="shared" si="234"/>
        <v>4369.68</v>
      </c>
      <c r="FYZ99" s="255"/>
      <c r="FZA99" s="256"/>
      <c r="FZB99" s="257"/>
      <c r="FZC99" s="166"/>
      <c r="FZE99" s="70">
        <v>342</v>
      </c>
      <c r="FZF99" s="71">
        <v>1</v>
      </c>
      <c r="FZG99" s="103" t="s">
        <v>217</v>
      </c>
      <c r="FZH99" s="250">
        <v>140</v>
      </c>
      <c r="FZI99" s="251" t="s">
        <v>218</v>
      </c>
      <c r="FZJ99" s="252"/>
      <c r="FZK99" s="114">
        <v>28.9</v>
      </c>
      <c r="FZL99" s="22">
        <v>0.08</v>
      </c>
      <c r="FZM99" s="253">
        <f t="shared" ref="FZM99:GBI99" si="235">FZK99+FZK99*FZL99</f>
        <v>31.212</v>
      </c>
      <c r="FZN99" s="254">
        <f t="shared" ref="FZN99:GBJ99" si="236">FZH99*FZK99</f>
        <v>4046</v>
      </c>
      <c r="FZO99" s="254">
        <f t="shared" ref="FZO99:GBK99" si="237">FZH99*FZM99</f>
        <v>4369.68</v>
      </c>
      <c r="FZP99" s="255"/>
      <c r="FZQ99" s="256"/>
      <c r="FZR99" s="257"/>
      <c r="FZS99" s="166"/>
      <c r="FZU99" s="70">
        <v>342</v>
      </c>
      <c r="FZV99" s="71">
        <v>1</v>
      </c>
      <c r="FZW99" s="103" t="s">
        <v>217</v>
      </c>
      <c r="FZX99" s="250">
        <v>140</v>
      </c>
      <c r="FZY99" s="251" t="s">
        <v>218</v>
      </c>
      <c r="FZZ99" s="252"/>
      <c r="GAA99" s="114">
        <v>28.9</v>
      </c>
      <c r="GAB99" s="22">
        <v>0.08</v>
      </c>
      <c r="GAC99" s="253">
        <f t="shared" si="235"/>
        <v>31.212</v>
      </c>
      <c r="GAD99" s="254">
        <f t="shared" si="236"/>
        <v>4046</v>
      </c>
      <c r="GAE99" s="254">
        <f t="shared" si="237"/>
        <v>4369.68</v>
      </c>
      <c r="GAF99" s="255"/>
      <c r="GAG99" s="256"/>
      <c r="GAH99" s="257"/>
      <c r="GAI99" s="166"/>
      <c r="GAK99" s="70">
        <v>342</v>
      </c>
      <c r="GAL99" s="71">
        <v>1</v>
      </c>
      <c r="GAM99" s="103" t="s">
        <v>217</v>
      </c>
      <c r="GAN99" s="250">
        <v>140</v>
      </c>
      <c r="GAO99" s="251" t="s">
        <v>218</v>
      </c>
      <c r="GAP99" s="252"/>
      <c r="GAQ99" s="114">
        <v>28.9</v>
      </c>
      <c r="GAR99" s="22">
        <v>0.08</v>
      </c>
      <c r="GAS99" s="253">
        <f t="shared" si="235"/>
        <v>31.212</v>
      </c>
      <c r="GAT99" s="254">
        <f t="shared" si="236"/>
        <v>4046</v>
      </c>
      <c r="GAU99" s="254">
        <f t="shared" si="237"/>
        <v>4369.68</v>
      </c>
      <c r="GAV99" s="255"/>
      <c r="GAW99" s="256"/>
      <c r="GAX99" s="257"/>
      <c r="GAY99" s="166"/>
      <c r="GBA99" s="70">
        <v>342</v>
      </c>
      <c r="GBB99" s="71">
        <v>1</v>
      </c>
      <c r="GBC99" s="103" t="s">
        <v>217</v>
      </c>
      <c r="GBD99" s="250">
        <v>140</v>
      </c>
      <c r="GBE99" s="251" t="s">
        <v>218</v>
      </c>
      <c r="GBF99" s="252"/>
      <c r="GBG99" s="114">
        <v>28.9</v>
      </c>
      <c r="GBH99" s="22">
        <v>0.08</v>
      </c>
      <c r="GBI99" s="253">
        <f t="shared" si="235"/>
        <v>31.212</v>
      </c>
      <c r="GBJ99" s="254">
        <f t="shared" si="236"/>
        <v>4046</v>
      </c>
      <c r="GBK99" s="254">
        <f t="shared" si="237"/>
        <v>4369.68</v>
      </c>
      <c r="GBL99" s="255"/>
      <c r="GBM99" s="256"/>
      <c r="GBN99" s="257"/>
      <c r="GBO99" s="166"/>
      <c r="GBQ99" s="70">
        <v>342</v>
      </c>
      <c r="GBR99" s="71">
        <v>1</v>
      </c>
      <c r="GBS99" s="103" t="s">
        <v>217</v>
      </c>
      <c r="GBT99" s="250">
        <v>140</v>
      </c>
      <c r="GBU99" s="251" t="s">
        <v>218</v>
      </c>
      <c r="GBV99" s="252"/>
      <c r="GBW99" s="114">
        <v>28.9</v>
      </c>
      <c r="GBX99" s="22">
        <v>0.08</v>
      </c>
      <c r="GBY99" s="253">
        <f t="shared" ref="GBY99:GDU99" si="238">GBW99+GBW99*GBX99</f>
        <v>31.212</v>
      </c>
      <c r="GBZ99" s="254">
        <f t="shared" ref="GBZ99:GDV99" si="239">GBT99*GBW99</f>
        <v>4046</v>
      </c>
      <c r="GCA99" s="254">
        <f t="shared" ref="GCA99:GDW99" si="240">GBT99*GBY99</f>
        <v>4369.68</v>
      </c>
      <c r="GCB99" s="255"/>
      <c r="GCC99" s="256"/>
      <c r="GCD99" s="257"/>
      <c r="GCE99" s="166"/>
      <c r="GCG99" s="70">
        <v>342</v>
      </c>
      <c r="GCH99" s="71">
        <v>1</v>
      </c>
      <c r="GCI99" s="103" t="s">
        <v>217</v>
      </c>
      <c r="GCJ99" s="250">
        <v>140</v>
      </c>
      <c r="GCK99" s="251" t="s">
        <v>218</v>
      </c>
      <c r="GCL99" s="252"/>
      <c r="GCM99" s="114">
        <v>28.9</v>
      </c>
      <c r="GCN99" s="22">
        <v>0.08</v>
      </c>
      <c r="GCO99" s="253">
        <f t="shared" si="238"/>
        <v>31.212</v>
      </c>
      <c r="GCP99" s="254">
        <f t="shared" si="239"/>
        <v>4046</v>
      </c>
      <c r="GCQ99" s="254">
        <f t="shared" si="240"/>
        <v>4369.68</v>
      </c>
      <c r="GCR99" s="255"/>
      <c r="GCS99" s="256"/>
      <c r="GCT99" s="257"/>
      <c r="GCU99" s="166"/>
      <c r="GCW99" s="70">
        <v>342</v>
      </c>
      <c r="GCX99" s="71">
        <v>1</v>
      </c>
      <c r="GCY99" s="103" t="s">
        <v>217</v>
      </c>
      <c r="GCZ99" s="250">
        <v>140</v>
      </c>
      <c r="GDA99" s="251" t="s">
        <v>218</v>
      </c>
      <c r="GDB99" s="252"/>
      <c r="GDC99" s="114">
        <v>28.9</v>
      </c>
      <c r="GDD99" s="22">
        <v>0.08</v>
      </c>
      <c r="GDE99" s="253">
        <f t="shared" si="238"/>
        <v>31.212</v>
      </c>
      <c r="GDF99" s="254">
        <f t="shared" si="239"/>
        <v>4046</v>
      </c>
      <c r="GDG99" s="254">
        <f t="shared" si="240"/>
        <v>4369.68</v>
      </c>
      <c r="GDH99" s="255"/>
      <c r="GDI99" s="256"/>
      <c r="GDJ99" s="257"/>
      <c r="GDK99" s="166"/>
      <c r="GDM99" s="70">
        <v>342</v>
      </c>
      <c r="GDN99" s="71">
        <v>1</v>
      </c>
      <c r="GDO99" s="103" t="s">
        <v>217</v>
      </c>
      <c r="GDP99" s="250">
        <v>140</v>
      </c>
      <c r="GDQ99" s="251" t="s">
        <v>218</v>
      </c>
      <c r="GDR99" s="252"/>
      <c r="GDS99" s="114">
        <v>28.9</v>
      </c>
      <c r="GDT99" s="22">
        <v>0.08</v>
      </c>
      <c r="GDU99" s="253">
        <f t="shared" si="238"/>
        <v>31.212</v>
      </c>
      <c r="GDV99" s="254">
        <f t="shared" si="239"/>
        <v>4046</v>
      </c>
      <c r="GDW99" s="254">
        <f t="shared" si="240"/>
        <v>4369.68</v>
      </c>
      <c r="GDX99" s="255"/>
      <c r="GDY99" s="256"/>
      <c r="GDZ99" s="257"/>
      <c r="GEA99" s="166"/>
      <c r="GEC99" s="70">
        <v>342</v>
      </c>
      <c r="GED99" s="71">
        <v>1</v>
      </c>
      <c r="GEE99" s="103" t="s">
        <v>217</v>
      </c>
      <c r="GEF99" s="250">
        <v>140</v>
      </c>
      <c r="GEG99" s="251" t="s">
        <v>218</v>
      </c>
      <c r="GEH99" s="252"/>
      <c r="GEI99" s="114">
        <v>28.9</v>
      </c>
      <c r="GEJ99" s="22">
        <v>0.08</v>
      </c>
      <c r="GEK99" s="253">
        <f t="shared" ref="GEK99:GGG99" si="241">GEI99+GEI99*GEJ99</f>
        <v>31.212</v>
      </c>
      <c r="GEL99" s="254">
        <f t="shared" ref="GEL99:GGH99" si="242">GEF99*GEI99</f>
        <v>4046</v>
      </c>
      <c r="GEM99" s="254">
        <f t="shared" ref="GEM99:GGI99" si="243">GEF99*GEK99</f>
        <v>4369.68</v>
      </c>
      <c r="GEN99" s="255"/>
      <c r="GEO99" s="256"/>
      <c r="GEP99" s="257"/>
      <c r="GEQ99" s="166"/>
      <c r="GES99" s="70">
        <v>342</v>
      </c>
      <c r="GET99" s="71">
        <v>1</v>
      </c>
      <c r="GEU99" s="103" t="s">
        <v>217</v>
      </c>
      <c r="GEV99" s="250">
        <v>140</v>
      </c>
      <c r="GEW99" s="251" t="s">
        <v>218</v>
      </c>
      <c r="GEX99" s="252"/>
      <c r="GEY99" s="114">
        <v>28.9</v>
      </c>
      <c r="GEZ99" s="22">
        <v>0.08</v>
      </c>
      <c r="GFA99" s="253">
        <f t="shared" si="241"/>
        <v>31.212</v>
      </c>
      <c r="GFB99" s="254">
        <f t="shared" si="242"/>
        <v>4046</v>
      </c>
      <c r="GFC99" s="254">
        <f t="shared" si="243"/>
        <v>4369.68</v>
      </c>
      <c r="GFD99" s="255"/>
      <c r="GFE99" s="256"/>
      <c r="GFF99" s="257"/>
      <c r="GFG99" s="166"/>
      <c r="GFI99" s="70">
        <v>342</v>
      </c>
      <c r="GFJ99" s="71">
        <v>1</v>
      </c>
      <c r="GFK99" s="103" t="s">
        <v>217</v>
      </c>
      <c r="GFL99" s="250">
        <v>140</v>
      </c>
      <c r="GFM99" s="251" t="s">
        <v>218</v>
      </c>
      <c r="GFN99" s="252"/>
      <c r="GFO99" s="114">
        <v>28.9</v>
      </c>
      <c r="GFP99" s="22">
        <v>0.08</v>
      </c>
      <c r="GFQ99" s="253">
        <f t="shared" si="241"/>
        <v>31.212</v>
      </c>
      <c r="GFR99" s="254">
        <f t="shared" si="242"/>
        <v>4046</v>
      </c>
      <c r="GFS99" s="254">
        <f t="shared" si="243"/>
        <v>4369.68</v>
      </c>
      <c r="GFT99" s="255"/>
      <c r="GFU99" s="256"/>
      <c r="GFV99" s="257"/>
      <c r="GFW99" s="166"/>
      <c r="GFY99" s="70">
        <v>342</v>
      </c>
      <c r="GFZ99" s="71">
        <v>1</v>
      </c>
      <c r="GGA99" s="103" t="s">
        <v>217</v>
      </c>
      <c r="GGB99" s="250">
        <v>140</v>
      </c>
      <c r="GGC99" s="251" t="s">
        <v>218</v>
      </c>
      <c r="GGD99" s="252"/>
      <c r="GGE99" s="114">
        <v>28.9</v>
      </c>
      <c r="GGF99" s="22">
        <v>0.08</v>
      </c>
      <c r="GGG99" s="253">
        <f t="shared" si="241"/>
        <v>31.212</v>
      </c>
      <c r="GGH99" s="254">
        <f t="shared" si="242"/>
        <v>4046</v>
      </c>
      <c r="GGI99" s="254">
        <f t="shared" si="243"/>
        <v>4369.68</v>
      </c>
      <c r="GGJ99" s="255"/>
      <c r="GGK99" s="256"/>
      <c r="GGL99" s="257"/>
      <c r="GGM99" s="166"/>
      <c r="GGO99" s="70">
        <v>342</v>
      </c>
      <c r="GGP99" s="71">
        <v>1</v>
      </c>
      <c r="GGQ99" s="103" t="s">
        <v>217</v>
      </c>
      <c r="GGR99" s="250">
        <v>140</v>
      </c>
      <c r="GGS99" s="251" t="s">
        <v>218</v>
      </c>
      <c r="GGT99" s="252"/>
      <c r="GGU99" s="114">
        <v>28.9</v>
      </c>
      <c r="GGV99" s="22">
        <v>0.08</v>
      </c>
      <c r="GGW99" s="253">
        <f t="shared" ref="GGW99:GIS99" si="244">GGU99+GGU99*GGV99</f>
        <v>31.212</v>
      </c>
      <c r="GGX99" s="254">
        <f t="shared" ref="GGX99:GIT99" si="245">GGR99*GGU99</f>
        <v>4046</v>
      </c>
      <c r="GGY99" s="254">
        <f t="shared" ref="GGY99:GIU99" si="246">GGR99*GGW99</f>
        <v>4369.68</v>
      </c>
      <c r="GGZ99" s="255"/>
      <c r="GHA99" s="256"/>
      <c r="GHB99" s="257"/>
      <c r="GHC99" s="166"/>
      <c r="GHE99" s="70">
        <v>342</v>
      </c>
      <c r="GHF99" s="71">
        <v>1</v>
      </c>
      <c r="GHG99" s="103" t="s">
        <v>217</v>
      </c>
      <c r="GHH99" s="250">
        <v>140</v>
      </c>
      <c r="GHI99" s="251" t="s">
        <v>218</v>
      </c>
      <c r="GHJ99" s="252"/>
      <c r="GHK99" s="114">
        <v>28.9</v>
      </c>
      <c r="GHL99" s="22">
        <v>0.08</v>
      </c>
      <c r="GHM99" s="253">
        <f t="shared" si="244"/>
        <v>31.212</v>
      </c>
      <c r="GHN99" s="254">
        <f t="shared" si="245"/>
        <v>4046</v>
      </c>
      <c r="GHO99" s="254">
        <f t="shared" si="246"/>
        <v>4369.68</v>
      </c>
      <c r="GHP99" s="255"/>
      <c r="GHQ99" s="256"/>
      <c r="GHR99" s="257"/>
      <c r="GHS99" s="166"/>
      <c r="GHU99" s="70">
        <v>342</v>
      </c>
      <c r="GHV99" s="71">
        <v>1</v>
      </c>
      <c r="GHW99" s="103" t="s">
        <v>217</v>
      </c>
      <c r="GHX99" s="250">
        <v>140</v>
      </c>
      <c r="GHY99" s="251" t="s">
        <v>218</v>
      </c>
      <c r="GHZ99" s="252"/>
      <c r="GIA99" s="114">
        <v>28.9</v>
      </c>
      <c r="GIB99" s="22">
        <v>0.08</v>
      </c>
      <c r="GIC99" s="253">
        <f t="shared" si="244"/>
        <v>31.212</v>
      </c>
      <c r="GID99" s="254">
        <f t="shared" si="245"/>
        <v>4046</v>
      </c>
      <c r="GIE99" s="254">
        <f t="shared" si="246"/>
        <v>4369.68</v>
      </c>
      <c r="GIF99" s="255"/>
      <c r="GIG99" s="256"/>
      <c r="GIH99" s="257"/>
      <c r="GII99" s="166"/>
      <c r="GIK99" s="70">
        <v>342</v>
      </c>
      <c r="GIL99" s="71">
        <v>1</v>
      </c>
      <c r="GIM99" s="103" t="s">
        <v>217</v>
      </c>
      <c r="GIN99" s="250">
        <v>140</v>
      </c>
      <c r="GIO99" s="251" t="s">
        <v>218</v>
      </c>
      <c r="GIP99" s="252"/>
      <c r="GIQ99" s="114">
        <v>28.9</v>
      </c>
      <c r="GIR99" s="22">
        <v>0.08</v>
      </c>
      <c r="GIS99" s="253">
        <f t="shared" si="244"/>
        <v>31.212</v>
      </c>
      <c r="GIT99" s="254">
        <f t="shared" si="245"/>
        <v>4046</v>
      </c>
      <c r="GIU99" s="254">
        <f t="shared" si="246"/>
        <v>4369.68</v>
      </c>
      <c r="GIV99" s="255"/>
      <c r="GIW99" s="256"/>
      <c r="GIX99" s="257"/>
      <c r="GIY99" s="166"/>
      <c r="GJA99" s="70">
        <v>342</v>
      </c>
      <c r="GJB99" s="71">
        <v>1</v>
      </c>
      <c r="GJC99" s="103" t="s">
        <v>217</v>
      </c>
      <c r="GJD99" s="250">
        <v>140</v>
      </c>
      <c r="GJE99" s="251" t="s">
        <v>218</v>
      </c>
      <c r="GJF99" s="252"/>
      <c r="GJG99" s="114">
        <v>28.9</v>
      </c>
      <c r="GJH99" s="22">
        <v>0.08</v>
      </c>
      <c r="GJI99" s="253">
        <f t="shared" ref="GJI99:GLE99" si="247">GJG99+GJG99*GJH99</f>
        <v>31.212</v>
      </c>
      <c r="GJJ99" s="254">
        <f t="shared" ref="GJJ99:GLF99" si="248">GJD99*GJG99</f>
        <v>4046</v>
      </c>
      <c r="GJK99" s="254">
        <f t="shared" ref="GJK99:GLG99" si="249">GJD99*GJI99</f>
        <v>4369.68</v>
      </c>
      <c r="GJL99" s="255"/>
      <c r="GJM99" s="256"/>
      <c r="GJN99" s="257"/>
      <c r="GJO99" s="166"/>
      <c r="GJQ99" s="70">
        <v>342</v>
      </c>
      <c r="GJR99" s="71">
        <v>1</v>
      </c>
      <c r="GJS99" s="103" t="s">
        <v>217</v>
      </c>
      <c r="GJT99" s="250">
        <v>140</v>
      </c>
      <c r="GJU99" s="251" t="s">
        <v>218</v>
      </c>
      <c r="GJV99" s="252"/>
      <c r="GJW99" s="114">
        <v>28.9</v>
      </c>
      <c r="GJX99" s="22">
        <v>0.08</v>
      </c>
      <c r="GJY99" s="253">
        <f t="shared" si="247"/>
        <v>31.212</v>
      </c>
      <c r="GJZ99" s="254">
        <f t="shared" si="248"/>
        <v>4046</v>
      </c>
      <c r="GKA99" s="254">
        <f t="shared" si="249"/>
        <v>4369.68</v>
      </c>
      <c r="GKB99" s="255"/>
      <c r="GKC99" s="256"/>
      <c r="GKD99" s="257"/>
      <c r="GKE99" s="166"/>
      <c r="GKG99" s="70">
        <v>342</v>
      </c>
      <c r="GKH99" s="71">
        <v>1</v>
      </c>
      <c r="GKI99" s="103" t="s">
        <v>217</v>
      </c>
      <c r="GKJ99" s="250">
        <v>140</v>
      </c>
      <c r="GKK99" s="251" t="s">
        <v>218</v>
      </c>
      <c r="GKL99" s="252"/>
      <c r="GKM99" s="114">
        <v>28.9</v>
      </c>
      <c r="GKN99" s="22">
        <v>0.08</v>
      </c>
      <c r="GKO99" s="253">
        <f t="shared" si="247"/>
        <v>31.212</v>
      </c>
      <c r="GKP99" s="254">
        <f t="shared" si="248"/>
        <v>4046</v>
      </c>
      <c r="GKQ99" s="254">
        <f t="shared" si="249"/>
        <v>4369.68</v>
      </c>
      <c r="GKR99" s="255"/>
      <c r="GKS99" s="256"/>
      <c r="GKT99" s="257"/>
      <c r="GKU99" s="166"/>
      <c r="GKW99" s="70">
        <v>342</v>
      </c>
      <c r="GKX99" s="71">
        <v>1</v>
      </c>
      <c r="GKY99" s="103" t="s">
        <v>217</v>
      </c>
      <c r="GKZ99" s="250">
        <v>140</v>
      </c>
      <c r="GLA99" s="251" t="s">
        <v>218</v>
      </c>
      <c r="GLB99" s="252"/>
      <c r="GLC99" s="114">
        <v>28.9</v>
      </c>
      <c r="GLD99" s="22">
        <v>0.08</v>
      </c>
      <c r="GLE99" s="253">
        <f t="shared" si="247"/>
        <v>31.212</v>
      </c>
      <c r="GLF99" s="254">
        <f t="shared" si="248"/>
        <v>4046</v>
      </c>
      <c r="GLG99" s="254">
        <f t="shared" si="249"/>
        <v>4369.68</v>
      </c>
      <c r="GLH99" s="255"/>
      <c r="GLI99" s="256"/>
      <c r="GLJ99" s="257"/>
      <c r="GLK99" s="166"/>
      <c r="GLM99" s="70">
        <v>342</v>
      </c>
      <c r="GLN99" s="71">
        <v>1</v>
      </c>
      <c r="GLO99" s="103" t="s">
        <v>217</v>
      </c>
      <c r="GLP99" s="250">
        <v>140</v>
      </c>
      <c r="GLQ99" s="251" t="s">
        <v>218</v>
      </c>
      <c r="GLR99" s="252"/>
      <c r="GLS99" s="114">
        <v>28.9</v>
      </c>
      <c r="GLT99" s="22">
        <v>0.08</v>
      </c>
      <c r="GLU99" s="253">
        <f t="shared" ref="GLU99:GNQ99" si="250">GLS99+GLS99*GLT99</f>
        <v>31.212</v>
      </c>
      <c r="GLV99" s="254">
        <f t="shared" ref="GLV99:GNR99" si="251">GLP99*GLS99</f>
        <v>4046</v>
      </c>
      <c r="GLW99" s="254">
        <f t="shared" ref="GLW99:GNS99" si="252">GLP99*GLU99</f>
        <v>4369.68</v>
      </c>
      <c r="GLX99" s="255"/>
      <c r="GLY99" s="256"/>
      <c r="GLZ99" s="257"/>
      <c r="GMA99" s="166"/>
      <c r="GMC99" s="70">
        <v>342</v>
      </c>
      <c r="GMD99" s="71">
        <v>1</v>
      </c>
      <c r="GME99" s="103" t="s">
        <v>217</v>
      </c>
      <c r="GMF99" s="250">
        <v>140</v>
      </c>
      <c r="GMG99" s="251" t="s">
        <v>218</v>
      </c>
      <c r="GMH99" s="252"/>
      <c r="GMI99" s="114">
        <v>28.9</v>
      </c>
      <c r="GMJ99" s="22">
        <v>0.08</v>
      </c>
      <c r="GMK99" s="253">
        <f t="shared" si="250"/>
        <v>31.212</v>
      </c>
      <c r="GML99" s="254">
        <f t="shared" si="251"/>
        <v>4046</v>
      </c>
      <c r="GMM99" s="254">
        <f t="shared" si="252"/>
        <v>4369.68</v>
      </c>
      <c r="GMN99" s="255"/>
      <c r="GMO99" s="256"/>
      <c r="GMP99" s="257"/>
      <c r="GMQ99" s="166"/>
      <c r="GMS99" s="70">
        <v>342</v>
      </c>
      <c r="GMT99" s="71">
        <v>1</v>
      </c>
      <c r="GMU99" s="103" t="s">
        <v>217</v>
      </c>
      <c r="GMV99" s="250">
        <v>140</v>
      </c>
      <c r="GMW99" s="251" t="s">
        <v>218</v>
      </c>
      <c r="GMX99" s="252"/>
      <c r="GMY99" s="114">
        <v>28.9</v>
      </c>
      <c r="GMZ99" s="22">
        <v>0.08</v>
      </c>
      <c r="GNA99" s="253">
        <f t="shared" si="250"/>
        <v>31.212</v>
      </c>
      <c r="GNB99" s="254">
        <f t="shared" si="251"/>
        <v>4046</v>
      </c>
      <c r="GNC99" s="254">
        <f t="shared" si="252"/>
        <v>4369.68</v>
      </c>
      <c r="GND99" s="255"/>
      <c r="GNE99" s="256"/>
      <c r="GNF99" s="257"/>
      <c r="GNG99" s="166"/>
      <c r="GNI99" s="70">
        <v>342</v>
      </c>
      <c r="GNJ99" s="71">
        <v>1</v>
      </c>
      <c r="GNK99" s="103" t="s">
        <v>217</v>
      </c>
      <c r="GNL99" s="250">
        <v>140</v>
      </c>
      <c r="GNM99" s="251" t="s">
        <v>218</v>
      </c>
      <c r="GNN99" s="252"/>
      <c r="GNO99" s="114">
        <v>28.9</v>
      </c>
      <c r="GNP99" s="22">
        <v>0.08</v>
      </c>
      <c r="GNQ99" s="253">
        <f t="shared" si="250"/>
        <v>31.212</v>
      </c>
      <c r="GNR99" s="254">
        <f t="shared" si="251"/>
        <v>4046</v>
      </c>
      <c r="GNS99" s="254">
        <f t="shared" si="252"/>
        <v>4369.68</v>
      </c>
      <c r="GNT99" s="255"/>
      <c r="GNU99" s="256"/>
      <c r="GNV99" s="257"/>
      <c r="GNW99" s="166"/>
      <c r="GNY99" s="70">
        <v>342</v>
      </c>
      <c r="GNZ99" s="71">
        <v>1</v>
      </c>
      <c r="GOA99" s="103" t="s">
        <v>217</v>
      </c>
      <c r="GOB99" s="250">
        <v>140</v>
      </c>
      <c r="GOC99" s="251" t="s">
        <v>218</v>
      </c>
      <c r="GOD99" s="252"/>
      <c r="GOE99" s="114">
        <v>28.9</v>
      </c>
      <c r="GOF99" s="22">
        <v>0.08</v>
      </c>
      <c r="GOG99" s="253">
        <f t="shared" ref="GOG99:GQC99" si="253">GOE99+GOE99*GOF99</f>
        <v>31.212</v>
      </c>
      <c r="GOH99" s="254">
        <f t="shared" ref="GOH99:GQD99" si="254">GOB99*GOE99</f>
        <v>4046</v>
      </c>
      <c r="GOI99" s="254">
        <f t="shared" ref="GOI99:GQE99" si="255">GOB99*GOG99</f>
        <v>4369.68</v>
      </c>
      <c r="GOJ99" s="255"/>
      <c r="GOK99" s="256"/>
      <c r="GOL99" s="257"/>
      <c r="GOM99" s="166"/>
      <c r="GOO99" s="70">
        <v>342</v>
      </c>
      <c r="GOP99" s="71">
        <v>1</v>
      </c>
      <c r="GOQ99" s="103" t="s">
        <v>217</v>
      </c>
      <c r="GOR99" s="250">
        <v>140</v>
      </c>
      <c r="GOS99" s="251" t="s">
        <v>218</v>
      </c>
      <c r="GOT99" s="252"/>
      <c r="GOU99" s="114">
        <v>28.9</v>
      </c>
      <c r="GOV99" s="22">
        <v>0.08</v>
      </c>
      <c r="GOW99" s="253">
        <f t="shared" si="253"/>
        <v>31.212</v>
      </c>
      <c r="GOX99" s="254">
        <f t="shared" si="254"/>
        <v>4046</v>
      </c>
      <c r="GOY99" s="254">
        <f t="shared" si="255"/>
        <v>4369.68</v>
      </c>
      <c r="GOZ99" s="255"/>
      <c r="GPA99" s="256"/>
      <c r="GPB99" s="257"/>
      <c r="GPC99" s="166"/>
      <c r="GPE99" s="70">
        <v>342</v>
      </c>
      <c r="GPF99" s="71">
        <v>1</v>
      </c>
      <c r="GPG99" s="103" t="s">
        <v>217</v>
      </c>
      <c r="GPH99" s="250">
        <v>140</v>
      </c>
      <c r="GPI99" s="251" t="s">
        <v>218</v>
      </c>
      <c r="GPJ99" s="252"/>
      <c r="GPK99" s="114">
        <v>28.9</v>
      </c>
      <c r="GPL99" s="22">
        <v>0.08</v>
      </c>
      <c r="GPM99" s="253">
        <f t="shared" si="253"/>
        <v>31.212</v>
      </c>
      <c r="GPN99" s="254">
        <f t="shared" si="254"/>
        <v>4046</v>
      </c>
      <c r="GPO99" s="254">
        <f t="shared" si="255"/>
        <v>4369.68</v>
      </c>
      <c r="GPP99" s="255"/>
      <c r="GPQ99" s="256"/>
      <c r="GPR99" s="257"/>
      <c r="GPS99" s="166"/>
      <c r="GPU99" s="70">
        <v>342</v>
      </c>
      <c r="GPV99" s="71">
        <v>1</v>
      </c>
      <c r="GPW99" s="103" t="s">
        <v>217</v>
      </c>
      <c r="GPX99" s="250">
        <v>140</v>
      </c>
      <c r="GPY99" s="251" t="s">
        <v>218</v>
      </c>
      <c r="GPZ99" s="252"/>
      <c r="GQA99" s="114">
        <v>28.9</v>
      </c>
      <c r="GQB99" s="22">
        <v>0.08</v>
      </c>
      <c r="GQC99" s="253">
        <f t="shared" si="253"/>
        <v>31.212</v>
      </c>
      <c r="GQD99" s="254">
        <f t="shared" si="254"/>
        <v>4046</v>
      </c>
      <c r="GQE99" s="254">
        <f t="shared" si="255"/>
        <v>4369.68</v>
      </c>
      <c r="GQF99" s="255"/>
      <c r="GQG99" s="256"/>
      <c r="GQH99" s="257"/>
      <c r="GQI99" s="166"/>
      <c r="GQK99" s="70">
        <v>342</v>
      </c>
      <c r="GQL99" s="71">
        <v>1</v>
      </c>
      <c r="GQM99" s="103" t="s">
        <v>217</v>
      </c>
      <c r="GQN99" s="250">
        <v>140</v>
      </c>
      <c r="GQO99" s="251" t="s">
        <v>218</v>
      </c>
      <c r="GQP99" s="252"/>
      <c r="GQQ99" s="114">
        <v>28.9</v>
      </c>
      <c r="GQR99" s="22">
        <v>0.08</v>
      </c>
      <c r="GQS99" s="253">
        <f t="shared" ref="GQS99:GSO99" si="256">GQQ99+GQQ99*GQR99</f>
        <v>31.212</v>
      </c>
      <c r="GQT99" s="254">
        <f t="shared" ref="GQT99:GSP99" si="257">GQN99*GQQ99</f>
        <v>4046</v>
      </c>
      <c r="GQU99" s="254">
        <f t="shared" ref="GQU99:GSQ99" si="258">GQN99*GQS99</f>
        <v>4369.68</v>
      </c>
      <c r="GQV99" s="255"/>
      <c r="GQW99" s="256"/>
      <c r="GQX99" s="257"/>
      <c r="GQY99" s="166"/>
      <c r="GRA99" s="70">
        <v>342</v>
      </c>
      <c r="GRB99" s="71">
        <v>1</v>
      </c>
      <c r="GRC99" s="103" t="s">
        <v>217</v>
      </c>
      <c r="GRD99" s="250">
        <v>140</v>
      </c>
      <c r="GRE99" s="251" t="s">
        <v>218</v>
      </c>
      <c r="GRF99" s="252"/>
      <c r="GRG99" s="114">
        <v>28.9</v>
      </c>
      <c r="GRH99" s="22">
        <v>0.08</v>
      </c>
      <c r="GRI99" s="253">
        <f t="shared" si="256"/>
        <v>31.212</v>
      </c>
      <c r="GRJ99" s="254">
        <f t="shared" si="257"/>
        <v>4046</v>
      </c>
      <c r="GRK99" s="254">
        <f t="shared" si="258"/>
        <v>4369.68</v>
      </c>
      <c r="GRL99" s="255"/>
      <c r="GRM99" s="256"/>
      <c r="GRN99" s="257"/>
      <c r="GRO99" s="166"/>
      <c r="GRQ99" s="70">
        <v>342</v>
      </c>
      <c r="GRR99" s="71">
        <v>1</v>
      </c>
      <c r="GRS99" s="103" t="s">
        <v>217</v>
      </c>
      <c r="GRT99" s="250">
        <v>140</v>
      </c>
      <c r="GRU99" s="251" t="s">
        <v>218</v>
      </c>
      <c r="GRV99" s="252"/>
      <c r="GRW99" s="114">
        <v>28.9</v>
      </c>
      <c r="GRX99" s="22">
        <v>0.08</v>
      </c>
      <c r="GRY99" s="253">
        <f t="shared" si="256"/>
        <v>31.212</v>
      </c>
      <c r="GRZ99" s="254">
        <f t="shared" si="257"/>
        <v>4046</v>
      </c>
      <c r="GSA99" s="254">
        <f t="shared" si="258"/>
        <v>4369.68</v>
      </c>
      <c r="GSB99" s="255"/>
      <c r="GSC99" s="256"/>
      <c r="GSD99" s="257"/>
      <c r="GSE99" s="166"/>
      <c r="GSG99" s="70">
        <v>342</v>
      </c>
      <c r="GSH99" s="71">
        <v>1</v>
      </c>
      <c r="GSI99" s="103" t="s">
        <v>217</v>
      </c>
      <c r="GSJ99" s="250">
        <v>140</v>
      </c>
      <c r="GSK99" s="251" t="s">
        <v>218</v>
      </c>
      <c r="GSL99" s="252"/>
      <c r="GSM99" s="114">
        <v>28.9</v>
      </c>
      <c r="GSN99" s="22">
        <v>0.08</v>
      </c>
      <c r="GSO99" s="253">
        <f t="shared" si="256"/>
        <v>31.212</v>
      </c>
      <c r="GSP99" s="254">
        <f t="shared" si="257"/>
        <v>4046</v>
      </c>
      <c r="GSQ99" s="254">
        <f t="shared" si="258"/>
        <v>4369.68</v>
      </c>
      <c r="GSR99" s="255"/>
      <c r="GSS99" s="256"/>
      <c r="GST99" s="257"/>
      <c r="GSU99" s="166"/>
      <c r="GSW99" s="70">
        <v>342</v>
      </c>
      <c r="GSX99" s="71">
        <v>1</v>
      </c>
      <c r="GSY99" s="103" t="s">
        <v>217</v>
      </c>
      <c r="GSZ99" s="250">
        <v>140</v>
      </c>
      <c r="GTA99" s="251" t="s">
        <v>218</v>
      </c>
      <c r="GTB99" s="252"/>
      <c r="GTC99" s="114">
        <v>28.9</v>
      </c>
      <c r="GTD99" s="22">
        <v>0.08</v>
      </c>
      <c r="GTE99" s="253">
        <f t="shared" ref="GTE99:GVA99" si="259">GTC99+GTC99*GTD99</f>
        <v>31.212</v>
      </c>
      <c r="GTF99" s="254">
        <f t="shared" ref="GTF99:GVB99" si="260">GSZ99*GTC99</f>
        <v>4046</v>
      </c>
      <c r="GTG99" s="254">
        <f t="shared" ref="GTG99:GVC99" si="261">GSZ99*GTE99</f>
        <v>4369.68</v>
      </c>
      <c r="GTH99" s="255"/>
      <c r="GTI99" s="256"/>
      <c r="GTJ99" s="257"/>
      <c r="GTK99" s="166"/>
      <c r="GTM99" s="70">
        <v>342</v>
      </c>
      <c r="GTN99" s="71">
        <v>1</v>
      </c>
      <c r="GTO99" s="103" t="s">
        <v>217</v>
      </c>
      <c r="GTP99" s="250">
        <v>140</v>
      </c>
      <c r="GTQ99" s="251" t="s">
        <v>218</v>
      </c>
      <c r="GTR99" s="252"/>
      <c r="GTS99" s="114">
        <v>28.9</v>
      </c>
      <c r="GTT99" s="22">
        <v>0.08</v>
      </c>
      <c r="GTU99" s="253">
        <f t="shared" si="259"/>
        <v>31.212</v>
      </c>
      <c r="GTV99" s="254">
        <f t="shared" si="260"/>
        <v>4046</v>
      </c>
      <c r="GTW99" s="254">
        <f t="shared" si="261"/>
        <v>4369.68</v>
      </c>
      <c r="GTX99" s="255"/>
      <c r="GTY99" s="256"/>
      <c r="GTZ99" s="257"/>
      <c r="GUA99" s="166"/>
      <c r="GUC99" s="70">
        <v>342</v>
      </c>
      <c r="GUD99" s="71">
        <v>1</v>
      </c>
      <c r="GUE99" s="103" t="s">
        <v>217</v>
      </c>
      <c r="GUF99" s="250">
        <v>140</v>
      </c>
      <c r="GUG99" s="251" t="s">
        <v>218</v>
      </c>
      <c r="GUH99" s="252"/>
      <c r="GUI99" s="114">
        <v>28.9</v>
      </c>
      <c r="GUJ99" s="22">
        <v>0.08</v>
      </c>
      <c r="GUK99" s="253">
        <f t="shared" si="259"/>
        <v>31.212</v>
      </c>
      <c r="GUL99" s="254">
        <f t="shared" si="260"/>
        <v>4046</v>
      </c>
      <c r="GUM99" s="254">
        <f t="shared" si="261"/>
        <v>4369.68</v>
      </c>
      <c r="GUN99" s="255"/>
      <c r="GUO99" s="256"/>
      <c r="GUP99" s="257"/>
      <c r="GUQ99" s="166"/>
      <c r="GUS99" s="70">
        <v>342</v>
      </c>
      <c r="GUT99" s="71">
        <v>1</v>
      </c>
      <c r="GUU99" s="103" t="s">
        <v>217</v>
      </c>
      <c r="GUV99" s="250">
        <v>140</v>
      </c>
      <c r="GUW99" s="251" t="s">
        <v>218</v>
      </c>
      <c r="GUX99" s="252"/>
      <c r="GUY99" s="114">
        <v>28.9</v>
      </c>
      <c r="GUZ99" s="22">
        <v>0.08</v>
      </c>
      <c r="GVA99" s="253">
        <f t="shared" si="259"/>
        <v>31.212</v>
      </c>
      <c r="GVB99" s="254">
        <f t="shared" si="260"/>
        <v>4046</v>
      </c>
      <c r="GVC99" s="254">
        <f t="shared" si="261"/>
        <v>4369.68</v>
      </c>
      <c r="GVD99" s="255"/>
      <c r="GVE99" s="256"/>
      <c r="GVF99" s="257"/>
      <c r="GVG99" s="166"/>
      <c r="GVI99" s="70">
        <v>342</v>
      </c>
      <c r="GVJ99" s="71">
        <v>1</v>
      </c>
      <c r="GVK99" s="103" t="s">
        <v>217</v>
      </c>
      <c r="GVL99" s="250">
        <v>140</v>
      </c>
      <c r="GVM99" s="251" t="s">
        <v>218</v>
      </c>
      <c r="GVN99" s="252"/>
      <c r="GVO99" s="114">
        <v>28.9</v>
      </c>
      <c r="GVP99" s="22">
        <v>0.08</v>
      </c>
      <c r="GVQ99" s="253">
        <f t="shared" ref="GVQ99:GXM99" si="262">GVO99+GVO99*GVP99</f>
        <v>31.212</v>
      </c>
      <c r="GVR99" s="254">
        <f t="shared" ref="GVR99:GXN99" si="263">GVL99*GVO99</f>
        <v>4046</v>
      </c>
      <c r="GVS99" s="254">
        <f t="shared" ref="GVS99:GXO99" si="264">GVL99*GVQ99</f>
        <v>4369.68</v>
      </c>
      <c r="GVT99" s="255"/>
      <c r="GVU99" s="256"/>
      <c r="GVV99" s="257"/>
      <c r="GVW99" s="166"/>
      <c r="GVY99" s="70">
        <v>342</v>
      </c>
      <c r="GVZ99" s="71">
        <v>1</v>
      </c>
      <c r="GWA99" s="103" t="s">
        <v>217</v>
      </c>
      <c r="GWB99" s="250">
        <v>140</v>
      </c>
      <c r="GWC99" s="251" t="s">
        <v>218</v>
      </c>
      <c r="GWD99" s="252"/>
      <c r="GWE99" s="114">
        <v>28.9</v>
      </c>
      <c r="GWF99" s="22">
        <v>0.08</v>
      </c>
      <c r="GWG99" s="253">
        <f t="shared" si="262"/>
        <v>31.212</v>
      </c>
      <c r="GWH99" s="254">
        <f t="shared" si="263"/>
        <v>4046</v>
      </c>
      <c r="GWI99" s="254">
        <f t="shared" si="264"/>
        <v>4369.68</v>
      </c>
      <c r="GWJ99" s="255"/>
      <c r="GWK99" s="256"/>
      <c r="GWL99" s="257"/>
      <c r="GWM99" s="166"/>
      <c r="GWO99" s="70">
        <v>342</v>
      </c>
      <c r="GWP99" s="71">
        <v>1</v>
      </c>
      <c r="GWQ99" s="103" t="s">
        <v>217</v>
      </c>
      <c r="GWR99" s="250">
        <v>140</v>
      </c>
      <c r="GWS99" s="251" t="s">
        <v>218</v>
      </c>
      <c r="GWT99" s="252"/>
      <c r="GWU99" s="114">
        <v>28.9</v>
      </c>
      <c r="GWV99" s="22">
        <v>0.08</v>
      </c>
      <c r="GWW99" s="253">
        <f t="shared" si="262"/>
        <v>31.212</v>
      </c>
      <c r="GWX99" s="254">
        <f t="shared" si="263"/>
        <v>4046</v>
      </c>
      <c r="GWY99" s="254">
        <f t="shared" si="264"/>
        <v>4369.68</v>
      </c>
      <c r="GWZ99" s="255"/>
      <c r="GXA99" s="256"/>
      <c r="GXB99" s="257"/>
      <c r="GXC99" s="166"/>
      <c r="GXE99" s="70">
        <v>342</v>
      </c>
      <c r="GXF99" s="71">
        <v>1</v>
      </c>
      <c r="GXG99" s="103" t="s">
        <v>217</v>
      </c>
      <c r="GXH99" s="250">
        <v>140</v>
      </c>
      <c r="GXI99" s="251" t="s">
        <v>218</v>
      </c>
      <c r="GXJ99" s="252"/>
      <c r="GXK99" s="114">
        <v>28.9</v>
      </c>
      <c r="GXL99" s="22">
        <v>0.08</v>
      </c>
      <c r="GXM99" s="253">
        <f t="shared" si="262"/>
        <v>31.212</v>
      </c>
      <c r="GXN99" s="254">
        <f t="shared" si="263"/>
        <v>4046</v>
      </c>
      <c r="GXO99" s="254">
        <f t="shared" si="264"/>
        <v>4369.68</v>
      </c>
      <c r="GXP99" s="255"/>
      <c r="GXQ99" s="256"/>
      <c r="GXR99" s="257"/>
      <c r="GXS99" s="166"/>
      <c r="GXU99" s="70">
        <v>342</v>
      </c>
      <c r="GXV99" s="71">
        <v>1</v>
      </c>
      <c r="GXW99" s="103" t="s">
        <v>217</v>
      </c>
      <c r="GXX99" s="250">
        <v>140</v>
      </c>
      <c r="GXY99" s="251" t="s">
        <v>218</v>
      </c>
      <c r="GXZ99" s="252"/>
      <c r="GYA99" s="114">
        <v>28.9</v>
      </c>
      <c r="GYB99" s="22">
        <v>0.08</v>
      </c>
      <c r="GYC99" s="253">
        <f t="shared" ref="GYC99:GZY99" si="265">GYA99+GYA99*GYB99</f>
        <v>31.212</v>
      </c>
      <c r="GYD99" s="254">
        <f t="shared" ref="GYD99:GZZ99" si="266">GXX99*GYA99</f>
        <v>4046</v>
      </c>
      <c r="GYE99" s="254">
        <f t="shared" ref="GYE99:HAA99" si="267">GXX99*GYC99</f>
        <v>4369.68</v>
      </c>
      <c r="GYF99" s="255"/>
      <c r="GYG99" s="256"/>
      <c r="GYH99" s="257"/>
      <c r="GYI99" s="166"/>
      <c r="GYK99" s="70">
        <v>342</v>
      </c>
      <c r="GYL99" s="71">
        <v>1</v>
      </c>
      <c r="GYM99" s="103" t="s">
        <v>217</v>
      </c>
      <c r="GYN99" s="250">
        <v>140</v>
      </c>
      <c r="GYO99" s="251" t="s">
        <v>218</v>
      </c>
      <c r="GYP99" s="252"/>
      <c r="GYQ99" s="114">
        <v>28.9</v>
      </c>
      <c r="GYR99" s="22">
        <v>0.08</v>
      </c>
      <c r="GYS99" s="253">
        <f t="shared" si="265"/>
        <v>31.212</v>
      </c>
      <c r="GYT99" s="254">
        <f t="shared" si="266"/>
        <v>4046</v>
      </c>
      <c r="GYU99" s="254">
        <f t="shared" si="267"/>
        <v>4369.68</v>
      </c>
      <c r="GYV99" s="255"/>
      <c r="GYW99" s="256"/>
      <c r="GYX99" s="257"/>
      <c r="GYY99" s="166"/>
      <c r="GZA99" s="70">
        <v>342</v>
      </c>
      <c r="GZB99" s="71">
        <v>1</v>
      </c>
      <c r="GZC99" s="103" t="s">
        <v>217</v>
      </c>
      <c r="GZD99" s="250">
        <v>140</v>
      </c>
      <c r="GZE99" s="251" t="s">
        <v>218</v>
      </c>
      <c r="GZF99" s="252"/>
      <c r="GZG99" s="114">
        <v>28.9</v>
      </c>
      <c r="GZH99" s="22">
        <v>0.08</v>
      </c>
      <c r="GZI99" s="253">
        <f t="shared" si="265"/>
        <v>31.212</v>
      </c>
      <c r="GZJ99" s="254">
        <f t="shared" si="266"/>
        <v>4046</v>
      </c>
      <c r="GZK99" s="254">
        <f t="shared" si="267"/>
        <v>4369.68</v>
      </c>
      <c r="GZL99" s="255"/>
      <c r="GZM99" s="256"/>
      <c r="GZN99" s="257"/>
      <c r="GZO99" s="166"/>
      <c r="GZQ99" s="70">
        <v>342</v>
      </c>
      <c r="GZR99" s="71">
        <v>1</v>
      </c>
      <c r="GZS99" s="103" t="s">
        <v>217</v>
      </c>
      <c r="GZT99" s="250">
        <v>140</v>
      </c>
      <c r="GZU99" s="251" t="s">
        <v>218</v>
      </c>
      <c r="GZV99" s="252"/>
      <c r="GZW99" s="114">
        <v>28.9</v>
      </c>
      <c r="GZX99" s="22">
        <v>0.08</v>
      </c>
      <c r="GZY99" s="253">
        <f t="shared" si="265"/>
        <v>31.212</v>
      </c>
      <c r="GZZ99" s="254">
        <f t="shared" si="266"/>
        <v>4046</v>
      </c>
      <c r="HAA99" s="254">
        <f t="shared" si="267"/>
        <v>4369.68</v>
      </c>
      <c r="HAB99" s="255"/>
      <c r="HAC99" s="256"/>
      <c r="HAD99" s="257"/>
      <c r="HAE99" s="166"/>
      <c r="HAG99" s="70">
        <v>342</v>
      </c>
      <c r="HAH99" s="71">
        <v>1</v>
      </c>
      <c r="HAI99" s="103" t="s">
        <v>217</v>
      </c>
      <c r="HAJ99" s="250">
        <v>140</v>
      </c>
      <c r="HAK99" s="251" t="s">
        <v>218</v>
      </c>
      <c r="HAL99" s="252"/>
      <c r="HAM99" s="114">
        <v>28.9</v>
      </c>
      <c r="HAN99" s="22">
        <v>0.08</v>
      </c>
      <c r="HAO99" s="253">
        <f t="shared" ref="HAO99:HCK99" si="268">HAM99+HAM99*HAN99</f>
        <v>31.212</v>
      </c>
      <c r="HAP99" s="254">
        <f t="shared" ref="HAP99:HCL99" si="269">HAJ99*HAM99</f>
        <v>4046</v>
      </c>
      <c r="HAQ99" s="254">
        <f t="shared" ref="HAQ99:HCM99" si="270">HAJ99*HAO99</f>
        <v>4369.68</v>
      </c>
      <c r="HAR99" s="255"/>
      <c r="HAS99" s="256"/>
      <c r="HAT99" s="257"/>
      <c r="HAU99" s="166"/>
      <c r="HAW99" s="70">
        <v>342</v>
      </c>
      <c r="HAX99" s="71">
        <v>1</v>
      </c>
      <c r="HAY99" s="103" t="s">
        <v>217</v>
      </c>
      <c r="HAZ99" s="250">
        <v>140</v>
      </c>
      <c r="HBA99" s="251" t="s">
        <v>218</v>
      </c>
      <c r="HBB99" s="252"/>
      <c r="HBC99" s="114">
        <v>28.9</v>
      </c>
      <c r="HBD99" s="22">
        <v>0.08</v>
      </c>
      <c r="HBE99" s="253">
        <f t="shared" si="268"/>
        <v>31.212</v>
      </c>
      <c r="HBF99" s="254">
        <f t="shared" si="269"/>
        <v>4046</v>
      </c>
      <c r="HBG99" s="254">
        <f t="shared" si="270"/>
        <v>4369.68</v>
      </c>
      <c r="HBH99" s="255"/>
      <c r="HBI99" s="256"/>
      <c r="HBJ99" s="257"/>
      <c r="HBK99" s="166"/>
      <c r="HBM99" s="70">
        <v>342</v>
      </c>
      <c r="HBN99" s="71">
        <v>1</v>
      </c>
      <c r="HBO99" s="103" t="s">
        <v>217</v>
      </c>
      <c r="HBP99" s="250">
        <v>140</v>
      </c>
      <c r="HBQ99" s="251" t="s">
        <v>218</v>
      </c>
      <c r="HBR99" s="252"/>
      <c r="HBS99" s="114">
        <v>28.9</v>
      </c>
      <c r="HBT99" s="22">
        <v>0.08</v>
      </c>
      <c r="HBU99" s="253">
        <f t="shared" si="268"/>
        <v>31.212</v>
      </c>
      <c r="HBV99" s="254">
        <f t="shared" si="269"/>
        <v>4046</v>
      </c>
      <c r="HBW99" s="254">
        <f t="shared" si="270"/>
        <v>4369.68</v>
      </c>
      <c r="HBX99" s="255"/>
      <c r="HBY99" s="256"/>
      <c r="HBZ99" s="257"/>
      <c r="HCA99" s="166"/>
      <c r="HCC99" s="70">
        <v>342</v>
      </c>
      <c r="HCD99" s="71">
        <v>1</v>
      </c>
      <c r="HCE99" s="103" t="s">
        <v>217</v>
      </c>
      <c r="HCF99" s="250">
        <v>140</v>
      </c>
      <c r="HCG99" s="251" t="s">
        <v>218</v>
      </c>
      <c r="HCH99" s="252"/>
      <c r="HCI99" s="114">
        <v>28.9</v>
      </c>
      <c r="HCJ99" s="22">
        <v>0.08</v>
      </c>
      <c r="HCK99" s="253">
        <f t="shared" si="268"/>
        <v>31.212</v>
      </c>
      <c r="HCL99" s="254">
        <f t="shared" si="269"/>
        <v>4046</v>
      </c>
      <c r="HCM99" s="254">
        <f t="shared" si="270"/>
        <v>4369.68</v>
      </c>
      <c r="HCN99" s="255"/>
      <c r="HCO99" s="256"/>
      <c r="HCP99" s="257"/>
      <c r="HCQ99" s="166"/>
      <c r="HCS99" s="70">
        <v>342</v>
      </c>
      <c r="HCT99" s="71">
        <v>1</v>
      </c>
      <c r="HCU99" s="103" t="s">
        <v>217</v>
      </c>
      <c r="HCV99" s="250">
        <v>140</v>
      </c>
      <c r="HCW99" s="251" t="s">
        <v>218</v>
      </c>
      <c r="HCX99" s="252"/>
      <c r="HCY99" s="114">
        <v>28.9</v>
      </c>
      <c r="HCZ99" s="22">
        <v>0.08</v>
      </c>
      <c r="HDA99" s="253">
        <f t="shared" ref="HDA99:HEW99" si="271">HCY99+HCY99*HCZ99</f>
        <v>31.212</v>
      </c>
      <c r="HDB99" s="254">
        <f t="shared" ref="HDB99:HEX99" si="272">HCV99*HCY99</f>
        <v>4046</v>
      </c>
      <c r="HDC99" s="254">
        <f t="shared" ref="HDC99:HEY99" si="273">HCV99*HDA99</f>
        <v>4369.68</v>
      </c>
      <c r="HDD99" s="255"/>
      <c r="HDE99" s="256"/>
      <c r="HDF99" s="257"/>
      <c r="HDG99" s="166"/>
      <c r="HDI99" s="70">
        <v>342</v>
      </c>
      <c r="HDJ99" s="71">
        <v>1</v>
      </c>
      <c r="HDK99" s="103" t="s">
        <v>217</v>
      </c>
      <c r="HDL99" s="250">
        <v>140</v>
      </c>
      <c r="HDM99" s="251" t="s">
        <v>218</v>
      </c>
      <c r="HDN99" s="252"/>
      <c r="HDO99" s="114">
        <v>28.9</v>
      </c>
      <c r="HDP99" s="22">
        <v>0.08</v>
      </c>
      <c r="HDQ99" s="253">
        <f t="shared" si="271"/>
        <v>31.212</v>
      </c>
      <c r="HDR99" s="254">
        <f t="shared" si="272"/>
        <v>4046</v>
      </c>
      <c r="HDS99" s="254">
        <f t="shared" si="273"/>
        <v>4369.68</v>
      </c>
      <c r="HDT99" s="255"/>
      <c r="HDU99" s="256"/>
      <c r="HDV99" s="257"/>
      <c r="HDW99" s="166"/>
      <c r="HDY99" s="70">
        <v>342</v>
      </c>
      <c r="HDZ99" s="71">
        <v>1</v>
      </c>
      <c r="HEA99" s="103" t="s">
        <v>217</v>
      </c>
      <c r="HEB99" s="250">
        <v>140</v>
      </c>
      <c r="HEC99" s="251" t="s">
        <v>218</v>
      </c>
      <c r="HED99" s="252"/>
      <c r="HEE99" s="114">
        <v>28.9</v>
      </c>
      <c r="HEF99" s="22">
        <v>0.08</v>
      </c>
      <c r="HEG99" s="253">
        <f t="shared" si="271"/>
        <v>31.212</v>
      </c>
      <c r="HEH99" s="254">
        <f t="shared" si="272"/>
        <v>4046</v>
      </c>
      <c r="HEI99" s="254">
        <f t="shared" si="273"/>
        <v>4369.68</v>
      </c>
      <c r="HEJ99" s="255"/>
      <c r="HEK99" s="256"/>
      <c r="HEL99" s="257"/>
      <c r="HEM99" s="166"/>
      <c r="HEO99" s="70">
        <v>342</v>
      </c>
      <c r="HEP99" s="71">
        <v>1</v>
      </c>
      <c r="HEQ99" s="103" t="s">
        <v>217</v>
      </c>
      <c r="HER99" s="250">
        <v>140</v>
      </c>
      <c r="HES99" s="251" t="s">
        <v>218</v>
      </c>
      <c r="HET99" s="252"/>
      <c r="HEU99" s="114">
        <v>28.9</v>
      </c>
      <c r="HEV99" s="22">
        <v>0.08</v>
      </c>
      <c r="HEW99" s="253">
        <f t="shared" si="271"/>
        <v>31.212</v>
      </c>
      <c r="HEX99" s="254">
        <f t="shared" si="272"/>
        <v>4046</v>
      </c>
      <c r="HEY99" s="254">
        <f t="shared" si="273"/>
        <v>4369.68</v>
      </c>
      <c r="HEZ99" s="255"/>
      <c r="HFA99" s="256"/>
      <c r="HFB99" s="257"/>
      <c r="HFC99" s="166"/>
      <c r="HFE99" s="70">
        <v>342</v>
      </c>
      <c r="HFF99" s="71">
        <v>1</v>
      </c>
      <c r="HFG99" s="103" t="s">
        <v>217</v>
      </c>
      <c r="HFH99" s="250">
        <v>140</v>
      </c>
      <c r="HFI99" s="251" t="s">
        <v>218</v>
      </c>
      <c r="HFJ99" s="252"/>
      <c r="HFK99" s="114">
        <v>28.9</v>
      </c>
      <c r="HFL99" s="22">
        <v>0.08</v>
      </c>
      <c r="HFM99" s="253">
        <f t="shared" ref="HFM99:HHI99" si="274">HFK99+HFK99*HFL99</f>
        <v>31.212</v>
      </c>
      <c r="HFN99" s="254">
        <f t="shared" ref="HFN99:HHJ99" si="275">HFH99*HFK99</f>
        <v>4046</v>
      </c>
      <c r="HFO99" s="254">
        <f t="shared" ref="HFO99:HHK99" si="276">HFH99*HFM99</f>
        <v>4369.68</v>
      </c>
      <c r="HFP99" s="255"/>
      <c r="HFQ99" s="256"/>
      <c r="HFR99" s="257"/>
      <c r="HFS99" s="166"/>
      <c r="HFU99" s="70">
        <v>342</v>
      </c>
      <c r="HFV99" s="71">
        <v>1</v>
      </c>
      <c r="HFW99" s="103" t="s">
        <v>217</v>
      </c>
      <c r="HFX99" s="250">
        <v>140</v>
      </c>
      <c r="HFY99" s="251" t="s">
        <v>218</v>
      </c>
      <c r="HFZ99" s="252"/>
      <c r="HGA99" s="114">
        <v>28.9</v>
      </c>
      <c r="HGB99" s="22">
        <v>0.08</v>
      </c>
      <c r="HGC99" s="253">
        <f t="shared" si="274"/>
        <v>31.212</v>
      </c>
      <c r="HGD99" s="254">
        <f t="shared" si="275"/>
        <v>4046</v>
      </c>
      <c r="HGE99" s="254">
        <f t="shared" si="276"/>
        <v>4369.68</v>
      </c>
      <c r="HGF99" s="255"/>
      <c r="HGG99" s="256"/>
      <c r="HGH99" s="257"/>
      <c r="HGI99" s="166"/>
      <c r="HGK99" s="70">
        <v>342</v>
      </c>
      <c r="HGL99" s="71">
        <v>1</v>
      </c>
      <c r="HGM99" s="103" t="s">
        <v>217</v>
      </c>
      <c r="HGN99" s="250">
        <v>140</v>
      </c>
      <c r="HGO99" s="251" t="s">
        <v>218</v>
      </c>
      <c r="HGP99" s="252"/>
      <c r="HGQ99" s="114">
        <v>28.9</v>
      </c>
      <c r="HGR99" s="22">
        <v>0.08</v>
      </c>
      <c r="HGS99" s="253">
        <f t="shared" si="274"/>
        <v>31.212</v>
      </c>
      <c r="HGT99" s="254">
        <f t="shared" si="275"/>
        <v>4046</v>
      </c>
      <c r="HGU99" s="254">
        <f t="shared" si="276"/>
        <v>4369.68</v>
      </c>
      <c r="HGV99" s="255"/>
      <c r="HGW99" s="256"/>
      <c r="HGX99" s="257"/>
      <c r="HGY99" s="166"/>
      <c r="HHA99" s="70">
        <v>342</v>
      </c>
      <c r="HHB99" s="71">
        <v>1</v>
      </c>
      <c r="HHC99" s="103" t="s">
        <v>217</v>
      </c>
      <c r="HHD99" s="250">
        <v>140</v>
      </c>
      <c r="HHE99" s="251" t="s">
        <v>218</v>
      </c>
      <c r="HHF99" s="252"/>
      <c r="HHG99" s="114">
        <v>28.9</v>
      </c>
      <c r="HHH99" s="22">
        <v>0.08</v>
      </c>
      <c r="HHI99" s="253">
        <f t="shared" si="274"/>
        <v>31.212</v>
      </c>
      <c r="HHJ99" s="254">
        <f t="shared" si="275"/>
        <v>4046</v>
      </c>
      <c r="HHK99" s="254">
        <f t="shared" si="276"/>
        <v>4369.68</v>
      </c>
      <c r="HHL99" s="255"/>
      <c r="HHM99" s="256"/>
      <c r="HHN99" s="257"/>
      <c r="HHO99" s="166"/>
      <c r="HHQ99" s="70">
        <v>342</v>
      </c>
      <c r="HHR99" s="71">
        <v>1</v>
      </c>
      <c r="HHS99" s="103" t="s">
        <v>217</v>
      </c>
      <c r="HHT99" s="250">
        <v>140</v>
      </c>
      <c r="HHU99" s="251" t="s">
        <v>218</v>
      </c>
      <c r="HHV99" s="252"/>
      <c r="HHW99" s="114">
        <v>28.9</v>
      </c>
      <c r="HHX99" s="22">
        <v>0.08</v>
      </c>
      <c r="HHY99" s="253">
        <f t="shared" ref="HHY99:HJU99" si="277">HHW99+HHW99*HHX99</f>
        <v>31.212</v>
      </c>
      <c r="HHZ99" s="254">
        <f t="shared" ref="HHZ99:HJV99" si="278">HHT99*HHW99</f>
        <v>4046</v>
      </c>
      <c r="HIA99" s="254">
        <f t="shared" ref="HIA99:HJW99" si="279">HHT99*HHY99</f>
        <v>4369.68</v>
      </c>
      <c r="HIB99" s="255"/>
      <c r="HIC99" s="256"/>
      <c r="HID99" s="257"/>
      <c r="HIE99" s="166"/>
      <c r="HIG99" s="70">
        <v>342</v>
      </c>
      <c r="HIH99" s="71">
        <v>1</v>
      </c>
      <c r="HII99" s="103" t="s">
        <v>217</v>
      </c>
      <c r="HIJ99" s="250">
        <v>140</v>
      </c>
      <c r="HIK99" s="251" t="s">
        <v>218</v>
      </c>
      <c r="HIL99" s="252"/>
      <c r="HIM99" s="114">
        <v>28.9</v>
      </c>
      <c r="HIN99" s="22">
        <v>0.08</v>
      </c>
      <c r="HIO99" s="253">
        <f t="shared" si="277"/>
        <v>31.212</v>
      </c>
      <c r="HIP99" s="254">
        <f t="shared" si="278"/>
        <v>4046</v>
      </c>
      <c r="HIQ99" s="254">
        <f t="shared" si="279"/>
        <v>4369.68</v>
      </c>
      <c r="HIR99" s="255"/>
      <c r="HIS99" s="256"/>
      <c r="HIT99" s="257"/>
      <c r="HIU99" s="166"/>
      <c r="HIW99" s="70">
        <v>342</v>
      </c>
      <c r="HIX99" s="71">
        <v>1</v>
      </c>
      <c r="HIY99" s="103" t="s">
        <v>217</v>
      </c>
      <c r="HIZ99" s="250">
        <v>140</v>
      </c>
      <c r="HJA99" s="251" t="s">
        <v>218</v>
      </c>
      <c r="HJB99" s="252"/>
      <c r="HJC99" s="114">
        <v>28.9</v>
      </c>
      <c r="HJD99" s="22">
        <v>0.08</v>
      </c>
      <c r="HJE99" s="253">
        <f t="shared" si="277"/>
        <v>31.212</v>
      </c>
      <c r="HJF99" s="254">
        <f t="shared" si="278"/>
        <v>4046</v>
      </c>
      <c r="HJG99" s="254">
        <f t="shared" si="279"/>
        <v>4369.68</v>
      </c>
      <c r="HJH99" s="255"/>
      <c r="HJI99" s="256"/>
      <c r="HJJ99" s="257"/>
      <c r="HJK99" s="166"/>
      <c r="HJM99" s="70">
        <v>342</v>
      </c>
      <c r="HJN99" s="71">
        <v>1</v>
      </c>
      <c r="HJO99" s="103" t="s">
        <v>217</v>
      </c>
      <c r="HJP99" s="250">
        <v>140</v>
      </c>
      <c r="HJQ99" s="251" t="s">
        <v>218</v>
      </c>
      <c r="HJR99" s="252"/>
      <c r="HJS99" s="114">
        <v>28.9</v>
      </c>
      <c r="HJT99" s="22">
        <v>0.08</v>
      </c>
      <c r="HJU99" s="253">
        <f t="shared" si="277"/>
        <v>31.212</v>
      </c>
      <c r="HJV99" s="254">
        <f t="shared" si="278"/>
        <v>4046</v>
      </c>
      <c r="HJW99" s="254">
        <f t="shared" si="279"/>
        <v>4369.68</v>
      </c>
      <c r="HJX99" s="255"/>
      <c r="HJY99" s="256"/>
      <c r="HJZ99" s="257"/>
      <c r="HKA99" s="166"/>
      <c r="HKC99" s="70">
        <v>342</v>
      </c>
      <c r="HKD99" s="71">
        <v>1</v>
      </c>
      <c r="HKE99" s="103" t="s">
        <v>217</v>
      </c>
      <c r="HKF99" s="250">
        <v>140</v>
      </c>
      <c r="HKG99" s="251" t="s">
        <v>218</v>
      </c>
      <c r="HKH99" s="252"/>
      <c r="HKI99" s="114">
        <v>28.9</v>
      </c>
      <c r="HKJ99" s="22">
        <v>0.08</v>
      </c>
      <c r="HKK99" s="253">
        <f t="shared" ref="HKK99:HMG99" si="280">HKI99+HKI99*HKJ99</f>
        <v>31.212</v>
      </c>
      <c r="HKL99" s="254">
        <f t="shared" ref="HKL99:HMH99" si="281">HKF99*HKI99</f>
        <v>4046</v>
      </c>
      <c r="HKM99" s="254">
        <f t="shared" ref="HKM99:HMI99" si="282">HKF99*HKK99</f>
        <v>4369.68</v>
      </c>
      <c r="HKN99" s="255"/>
      <c r="HKO99" s="256"/>
      <c r="HKP99" s="257"/>
      <c r="HKQ99" s="166"/>
      <c r="HKS99" s="70">
        <v>342</v>
      </c>
      <c r="HKT99" s="71">
        <v>1</v>
      </c>
      <c r="HKU99" s="103" t="s">
        <v>217</v>
      </c>
      <c r="HKV99" s="250">
        <v>140</v>
      </c>
      <c r="HKW99" s="251" t="s">
        <v>218</v>
      </c>
      <c r="HKX99" s="252"/>
      <c r="HKY99" s="114">
        <v>28.9</v>
      </c>
      <c r="HKZ99" s="22">
        <v>0.08</v>
      </c>
      <c r="HLA99" s="253">
        <f t="shared" si="280"/>
        <v>31.212</v>
      </c>
      <c r="HLB99" s="254">
        <f t="shared" si="281"/>
        <v>4046</v>
      </c>
      <c r="HLC99" s="254">
        <f t="shared" si="282"/>
        <v>4369.68</v>
      </c>
      <c r="HLD99" s="255"/>
      <c r="HLE99" s="256"/>
      <c r="HLF99" s="257"/>
      <c r="HLG99" s="166"/>
      <c r="HLI99" s="70">
        <v>342</v>
      </c>
      <c r="HLJ99" s="71">
        <v>1</v>
      </c>
      <c r="HLK99" s="103" t="s">
        <v>217</v>
      </c>
      <c r="HLL99" s="250">
        <v>140</v>
      </c>
      <c r="HLM99" s="251" t="s">
        <v>218</v>
      </c>
      <c r="HLN99" s="252"/>
      <c r="HLO99" s="114">
        <v>28.9</v>
      </c>
      <c r="HLP99" s="22">
        <v>0.08</v>
      </c>
      <c r="HLQ99" s="253">
        <f t="shared" si="280"/>
        <v>31.212</v>
      </c>
      <c r="HLR99" s="254">
        <f t="shared" si="281"/>
        <v>4046</v>
      </c>
      <c r="HLS99" s="254">
        <f t="shared" si="282"/>
        <v>4369.68</v>
      </c>
      <c r="HLT99" s="255"/>
      <c r="HLU99" s="256"/>
      <c r="HLV99" s="257"/>
      <c r="HLW99" s="166"/>
      <c r="HLY99" s="70">
        <v>342</v>
      </c>
      <c r="HLZ99" s="71">
        <v>1</v>
      </c>
      <c r="HMA99" s="103" t="s">
        <v>217</v>
      </c>
      <c r="HMB99" s="250">
        <v>140</v>
      </c>
      <c r="HMC99" s="251" t="s">
        <v>218</v>
      </c>
      <c r="HMD99" s="252"/>
      <c r="HME99" s="114">
        <v>28.9</v>
      </c>
      <c r="HMF99" s="22">
        <v>0.08</v>
      </c>
      <c r="HMG99" s="253">
        <f t="shared" si="280"/>
        <v>31.212</v>
      </c>
      <c r="HMH99" s="254">
        <f t="shared" si="281"/>
        <v>4046</v>
      </c>
      <c r="HMI99" s="254">
        <f t="shared" si="282"/>
        <v>4369.68</v>
      </c>
      <c r="HMJ99" s="255"/>
      <c r="HMK99" s="256"/>
      <c r="HML99" s="257"/>
      <c r="HMM99" s="166"/>
      <c r="HMO99" s="70">
        <v>342</v>
      </c>
      <c r="HMP99" s="71">
        <v>1</v>
      </c>
      <c r="HMQ99" s="103" t="s">
        <v>217</v>
      </c>
      <c r="HMR99" s="250">
        <v>140</v>
      </c>
      <c r="HMS99" s="251" t="s">
        <v>218</v>
      </c>
      <c r="HMT99" s="252"/>
      <c r="HMU99" s="114">
        <v>28.9</v>
      </c>
      <c r="HMV99" s="22">
        <v>0.08</v>
      </c>
      <c r="HMW99" s="253">
        <f t="shared" ref="HMW99:HOS99" si="283">HMU99+HMU99*HMV99</f>
        <v>31.212</v>
      </c>
      <c r="HMX99" s="254">
        <f t="shared" ref="HMX99:HOT99" si="284">HMR99*HMU99</f>
        <v>4046</v>
      </c>
      <c r="HMY99" s="254">
        <f t="shared" ref="HMY99:HOU99" si="285">HMR99*HMW99</f>
        <v>4369.68</v>
      </c>
      <c r="HMZ99" s="255"/>
      <c r="HNA99" s="256"/>
      <c r="HNB99" s="257"/>
      <c r="HNC99" s="166"/>
      <c r="HNE99" s="70">
        <v>342</v>
      </c>
      <c r="HNF99" s="71">
        <v>1</v>
      </c>
      <c r="HNG99" s="103" t="s">
        <v>217</v>
      </c>
      <c r="HNH99" s="250">
        <v>140</v>
      </c>
      <c r="HNI99" s="251" t="s">
        <v>218</v>
      </c>
      <c r="HNJ99" s="252"/>
      <c r="HNK99" s="114">
        <v>28.9</v>
      </c>
      <c r="HNL99" s="22">
        <v>0.08</v>
      </c>
      <c r="HNM99" s="253">
        <f t="shared" si="283"/>
        <v>31.212</v>
      </c>
      <c r="HNN99" s="254">
        <f t="shared" si="284"/>
        <v>4046</v>
      </c>
      <c r="HNO99" s="254">
        <f t="shared" si="285"/>
        <v>4369.68</v>
      </c>
      <c r="HNP99" s="255"/>
      <c r="HNQ99" s="256"/>
      <c r="HNR99" s="257"/>
      <c r="HNS99" s="166"/>
      <c r="HNU99" s="70">
        <v>342</v>
      </c>
      <c r="HNV99" s="71">
        <v>1</v>
      </c>
      <c r="HNW99" s="103" t="s">
        <v>217</v>
      </c>
      <c r="HNX99" s="250">
        <v>140</v>
      </c>
      <c r="HNY99" s="251" t="s">
        <v>218</v>
      </c>
      <c r="HNZ99" s="252"/>
      <c r="HOA99" s="114">
        <v>28.9</v>
      </c>
      <c r="HOB99" s="22">
        <v>0.08</v>
      </c>
      <c r="HOC99" s="253">
        <f t="shared" si="283"/>
        <v>31.212</v>
      </c>
      <c r="HOD99" s="254">
        <f t="shared" si="284"/>
        <v>4046</v>
      </c>
      <c r="HOE99" s="254">
        <f t="shared" si="285"/>
        <v>4369.68</v>
      </c>
      <c r="HOF99" s="255"/>
      <c r="HOG99" s="256"/>
      <c r="HOH99" s="257"/>
      <c r="HOI99" s="166"/>
      <c r="HOK99" s="70">
        <v>342</v>
      </c>
      <c r="HOL99" s="71">
        <v>1</v>
      </c>
      <c r="HOM99" s="103" t="s">
        <v>217</v>
      </c>
      <c r="HON99" s="250">
        <v>140</v>
      </c>
      <c r="HOO99" s="251" t="s">
        <v>218</v>
      </c>
      <c r="HOP99" s="252"/>
      <c r="HOQ99" s="114">
        <v>28.9</v>
      </c>
      <c r="HOR99" s="22">
        <v>0.08</v>
      </c>
      <c r="HOS99" s="253">
        <f t="shared" si="283"/>
        <v>31.212</v>
      </c>
      <c r="HOT99" s="254">
        <f t="shared" si="284"/>
        <v>4046</v>
      </c>
      <c r="HOU99" s="254">
        <f t="shared" si="285"/>
        <v>4369.68</v>
      </c>
      <c r="HOV99" s="255"/>
      <c r="HOW99" s="256"/>
      <c r="HOX99" s="257"/>
      <c r="HOY99" s="166"/>
      <c r="HPA99" s="70">
        <v>342</v>
      </c>
      <c r="HPB99" s="71">
        <v>1</v>
      </c>
      <c r="HPC99" s="103" t="s">
        <v>217</v>
      </c>
      <c r="HPD99" s="250">
        <v>140</v>
      </c>
      <c r="HPE99" s="251" t="s">
        <v>218</v>
      </c>
      <c r="HPF99" s="252"/>
      <c r="HPG99" s="114">
        <v>28.9</v>
      </c>
      <c r="HPH99" s="22">
        <v>0.08</v>
      </c>
      <c r="HPI99" s="253">
        <f t="shared" ref="HPI99:HRE99" si="286">HPG99+HPG99*HPH99</f>
        <v>31.212</v>
      </c>
      <c r="HPJ99" s="254">
        <f t="shared" ref="HPJ99:HRF99" si="287">HPD99*HPG99</f>
        <v>4046</v>
      </c>
      <c r="HPK99" s="254">
        <f t="shared" ref="HPK99:HRG99" si="288">HPD99*HPI99</f>
        <v>4369.68</v>
      </c>
      <c r="HPL99" s="255"/>
      <c r="HPM99" s="256"/>
      <c r="HPN99" s="257"/>
      <c r="HPO99" s="166"/>
      <c r="HPQ99" s="70">
        <v>342</v>
      </c>
      <c r="HPR99" s="71">
        <v>1</v>
      </c>
      <c r="HPS99" s="103" t="s">
        <v>217</v>
      </c>
      <c r="HPT99" s="250">
        <v>140</v>
      </c>
      <c r="HPU99" s="251" t="s">
        <v>218</v>
      </c>
      <c r="HPV99" s="252"/>
      <c r="HPW99" s="114">
        <v>28.9</v>
      </c>
      <c r="HPX99" s="22">
        <v>0.08</v>
      </c>
      <c r="HPY99" s="253">
        <f t="shared" si="286"/>
        <v>31.212</v>
      </c>
      <c r="HPZ99" s="254">
        <f t="shared" si="287"/>
        <v>4046</v>
      </c>
      <c r="HQA99" s="254">
        <f t="shared" si="288"/>
        <v>4369.68</v>
      </c>
      <c r="HQB99" s="255"/>
      <c r="HQC99" s="256"/>
      <c r="HQD99" s="257"/>
      <c r="HQE99" s="166"/>
      <c r="HQG99" s="70">
        <v>342</v>
      </c>
      <c r="HQH99" s="71">
        <v>1</v>
      </c>
      <c r="HQI99" s="103" t="s">
        <v>217</v>
      </c>
      <c r="HQJ99" s="250">
        <v>140</v>
      </c>
      <c r="HQK99" s="251" t="s">
        <v>218</v>
      </c>
      <c r="HQL99" s="252"/>
      <c r="HQM99" s="114">
        <v>28.9</v>
      </c>
      <c r="HQN99" s="22">
        <v>0.08</v>
      </c>
      <c r="HQO99" s="253">
        <f t="shared" si="286"/>
        <v>31.212</v>
      </c>
      <c r="HQP99" s="254">
        <f t="shared" si="287"/>
        <v>4046</v>
      </c>
      <c r="HQQ99" s="254">
        <f t="shared" si="288"/>
        <v>4369.68</v>
      </c>
      <c r="HQR99" s="255"/>
      <c r="HQS99" s="256"/>
      <c r="HQT99" s="257"/>
      <c r="HQU99" s="166"/>
      <c r="HQW99" s="70">
        <v>342</v>
      </c>
      <c r="HQX99" s="71">
        <v>1</v>
      </c>
      <c r="HQY99" s="103" t="s">
        <v>217</v>
      </c>
      <c r="HQZ99" s="250">
        <v>140</v>
      </c>
      <c r="HRA99" s="251" t="s">
        <v>218</v>
      </c>
      <c r="HRB99" s="252"/>
      <c r="HRC99" s="114">
        <v>28.9</v>
      </c>
      <c r="HRD99" s="22">
        <v>0.08</v>
      </c>
      <c r="HRE99" s="253">
        <f t="shared" si="286"/>
        <v>31.212</v>
      </c>
      <c r="HRF99" s="254">
        <f t="shared" si="287"/>
        <v>4046</v>
      </c>
      <c r="HRG99" s="254">
        <f t="shared" si="288"/>
        <v>4369.68</v>
      </c>
      <c r="HRH99" s="255"/>
      <c r="HRI99" s="256"/>
      <c r="HRJ99" s="257"/>
      <c r="HRK99" s="166"/>
      <c r="HRM99" s="70">
        <v>342</v>
      </c>
      <c r="HRN99" s="71">
        <v>1</v>
      </c>
      <c r="HRO99" s="103" t="s">
        <v>217</v>
      </c>
      <c r="HRP99" s="250">
        <v>140</v>
      </c>
      <c r="HRQ99" s="251" t="s">
        <v>218</v>
      </c>
      <c r="HRR99" s="252"/>
      <c r="HRS99" s="114">
        <v>28.9</v>
      </c>
      <c r="HRT99" s="22">
        <v>0.08</v>
      </c>
      <c r="HRU99" s="253">
        <f t="shared" ref="HRU99:HTQ99" si="289">HRS99+HRS99*HRT99</f>
        <v>31.212</v>
      </c>
      <c r="HRV99" s="254">
        <f t="shared" ref="HRV99:HTR99" si="290">HRP99*HRS99</f>
        <v>4046</v>
      </c>
      <c r="HRW99" s="254">
        <f t="shared" ref="HRW99:HTS99" si="291">HRP99*HRU99</f>
        <v>4369.68</v>
      </c>
      <c r="HRX99" s="255"/>
      <c r="HRY99" s="256"/>
      <c r="HRZ99" s="257"/>
      <c r="HSA99" s="166"/>
      <c r="HSC99" s="70">
        <v>342</v>
      </c>
      <c r="HSD99" s="71">
        <v>1</v>
      </c>
      <c r="HSE99" s="103" t="s">
        <v>217</v>
      </c>
      <c r="HSF99" s="250">
        <v>140</v>
      </c>
      <c r="HSG99" s="251" t="s">
        <v>218</v>
      </c>
      <c r="HSH99" s="252"/>
      <c r="HSI99" s="114">
        <v>28.9</v>
      </c>
      <c r="HSJ99" s="22">
        <v>0.08</v>
      </c>
      <c r="HSK99" s="253">
        <f t="shared" si="289"/>
        <v>31.212</v>
      </c>
      <c r="HSL99" s="254">
        <f t="shared" si="290"/>
        <v>4046</v>
      </c>
      <c r="HSM99" s="254">
        <f t="shared" si="291"/>
        <v>4369.68</v>
      </c>
      <c r="HSN99" s="255"/>
      <c r="HSO99" s="256"/>
      <c r="HSP99" s="257"/>
      <c r="HSQ99" s="166"/>
      <c r="HSS99" s="70">
        <v>342</v>
      </c>
      <c r="HST99" s="71">
        <v>1</v>
      </c>
      <c r="HSU99" s="103" t="s">
        <v>217</v>
      </c>
      <c r="HSV99" s="250">
        <v>140</v>
      </c>
      <c r="HSW99" s="251" t="s">
        <v>218</v>
      </c>
      <c r="HSX99" s="252"/>
      <c r="HSY99" s="114">
        <v>28.9</v>
      </c>
      <c r="HSZ99" s="22">
        <v>0.08</v>
      </c>
      <c r="HTA99" s="253">
        <f t="shared" si="289"/>
        <v>31.212</v>
      </c>
      <c r="HTB99" s="254">
        <f t="shared" si="290"/>
        <v>4046</v>
      </c>
      <c r="HTC99" s="254">
        <f t="shared" si="291"/>
        <v>4369.68</v>
      </c>
      <c r="HTD99" s="255"/>
      <c r="HTE99" s="256"/>
      <c r="HTF99" s="257"/>
      <c r="HTG99" s="166"/>
      <c r="HTI99" s="70">
        <v>342</v>
      </c>
      <c r="HTJ99" s="71">
        <v>1</v>
      </c>
      <c r="HTK99" s="103" t="s">
        <v>217</v>
      </c>
      <c r="HTL99" s="250">
        <v>140</v>
      </c>
      <c r="HTM99" s="251" t="s">
        <v>218</v>
      </c>
      <c r="HTN99" s="252"/>
      <c r="HTO99" s="114">
        <v>28.9</v>
      </c>
      <c r="HTP99" s="22">
        <v>0.08</v>
      </c>
      <c r="HTQ99" s="253">
        <f t="shared" si="289"/>
        <v>31.212</v>
      </c>
      <c r="HTR99" s="254">
        <f t="shared" si="290"/>
        <v>4046</v>
      </c>
      <c r="HTS99" s="254">
        <f t="shared" si="291"/>
        <v>4369.68</v>
      </c>
      <c r="HTT99" s="255"/>
      <c r="HTU99" s="256"/>
      <c r="HTV99" s="257"/>
      <c r="HTW99" s="166"/>
      <c r="HTY99" s="70">
        <v>342</v>
      </c>
      <c r="HTZ99" s="71">
        <v>1</v>
      </c>
      <c r="HUA99" s="103" t="s">
        <v>217</v>
      </c>
      <c r="HUB99" s="250">
        <v>140</v>
      </c>
      <c r="HUC99" s="251" t="s">
        <v>218</v>
      </c>
      <c r="HUD99" s="252"/>
      <c r="HUE99" s="114">
        <v>28.9</v>
      </c>
      <c r="HUF99" s="22">
        <v>0.08</v>
      </c>
      <c r="HUG99" s="253">
        <f t="shared" ref="HUG99:HWC99" si="292">HUE99+HUE99*HUF99</f>
        <v>31.212</v>
      </c>
      <c r="HUH99" s="254">
        <f t="shared" ref="HUH99:HWD99" si="293">HUB99*HUE99</f>
        <v>4046</v>
      </c>
      <c r="HUI99" s="254">
        <f t="shared" ref="HUI99:HWE99" si="294">HUB99*HUG99</f>
        <v>4369.68</v>
      </c>
      <c r="HUJ99" s="255"/>
      <c r="HUK99" s="256"/>
      <c r="HUL99" s="257"/>
      <c r="HUM99" s="166"/>
      <c r="HUO99" s="70">
        <v>342</v>
      </c>
      <c r="HUP99" s="71">
        <v>1</v>
      </c>
      <c r="HUQ99" s="103" t="s">
        <v>217</v>
      </c>
      <c r="HUR99" s="250">
        <v>140</v>
      </c>
      <c r="HUS99" s="251" t="s">
        <v>218</v>
      </c>
      <c r="HUT99" s="252"/>
      <c r="HUU99" s="114">
        <v>28.9</v>
      </c>
      <c r="HUV99" s="22">
        <v>0.08</v>
      </c>
      <c r="HUW99" s="253">
        <f t="shared" si="292"/>
        <v>31.212</v>
      </c>
      <c r="HUX99" s="254">
        <f t="shared" si="293"/>
        <v>4046</v>
      </c>
      <c r="HUY99" s="254">
        <f t="shared" si="294"/>
        <v>4369.68</v>
      </c>
      <c r="HUZ99" s="255"/>
      <c r="HVA99" s="256"/>
      <c r="HVB99" s="257"/>
      <c r="HVC99" s="166"/>
      <c r="HVE99" s="70">
        <v>342</v>
      </c>
      <c r="HVF99" s="71">
        <v>1</v>
      </c>
      <c r="HVG99" s="103" t="s">
        <v>217</v>
      </c>
      <c r="HVH99" s="250">
        <v>140</v>
      </c>
      <c r="HVI99" s="251" t="s">
        <v>218</v>
      </c>
      <c r="HVJ99" s="252"/>
      <c r="HVK99" s="114">
        <v>28.9</v>
      </c>
      <c r="HVL99" s="22">
        <v>0.08</v>
      </c>
      <c r="HVM99" s="253">
        <f t="shared" si="292"/>
        <v>31.212</v>
      </c>
      <c r="HVN99" s="254">
        <f t="shared" si="293"/>
        <v>4046</v>
      </c>
      <c r="HVO99" s="254">
        <f t="shared" si="294"/>
        <v>4369.68</v>
      </c>
      <c r="HVP99" s="255"/>
      <c r="HVQ99" s="256"/>
      <c r="HVR99" s="257"/>
      <c r="HVS99" s="166"/>
      <c r="HVU99" s="70">
        <v>342</v>
      </c>
      <c r="HVV99" s="71">
        <v>1</v>
      </c>
      <c r="HVW99" s="103" t="s">
        <v>217</v>
      </c>
      <c r="HVX99" s="250">
        <v>140</v>
      </c>
      <c r="HVY99" s="251" t="s">
        <v>218</v>
      </c>
      <c r="HVZ99" s="252"/>
      <c r="HWA99" s="114">
        <v>28.9</v>
      </c>
      <c r="HWB99" s="22">
        <v>0.08</v>
      </c>
      <c r="HWC99" s="253">
        <f t="shared" si="292"/>
        <v>31.212</v>
      </c>
      <c r="HWD99" s="254">
        <f t="shared" si="293"/>
        <v>4046</v>
      </c>
      <c r="HWE99" s="254">
        <f t="shared" si="294"/>
        <v>4369.68</v>
      </c>
      <c r="HWF99" s="255"/>
      <c r="HWG99" s="256"/>
      <c r="HWH99" s="257"/>
      <c r="HWI99" s="166"/>
      <c r="HWK99" s="70">
        <v>342</v>
      </c>
      <c r="HWL99" s="71">
        <v>1</v>
      </c>
      <c r="HWM99" s="103" t="s">
        <v>217</v>
      </c>
      <c r="HWN99" s="250">
        <v>140</v>
      </c>
      <c r="HWO99" s="251" t="s">
        <v>218</v>
      </c>
      <c r="HWP99" s="252"/>
      <c r="HWQ99" s="114">
        <v>28.9</v>
      </c>
      <c r="HWR99" s="22">
        <v>0.08</v>
      </c>
      <c r="HWS99" s="253">
        <f t="shared" ref="HWS99:HYO99" si="295">HWQ99+HWQ99*HWR99</f>
        <v>31.212</v>
      </c>
      <c r="HWT99" s="254">
        <f t="shared" ref="HWT99:HYP99" si="296">HWN99*HWQ99</f>
        <v>4046</v>
      </c>
      <c r="HWU99" s="254">
        <f t="shared" ref="HWU99:HYQ99" si="297">HWN99*HWS99</f>
        <v>4369.68</v>
      </c>
      <c r="HWV99" s="255"/>
      <c r="HWW99" s="256"/>
      <c r="HWX99" s="257"/>
      <c r="HWY99" s="166"/>
      <c r="HXA99" s="70">
        <v>342</v>
      </c>
      <c r="HXB99" s="71">
        <v>1</v>
      </c>
      <c r="HXC99" s="103" t="s">
        <v>217</v>
      </c>
      <c r="HXD99" s="250">
        <v>140</v>
      </c>
      <c r="HXE99" s="251" t="s">
        <v>218</v>
      </c>
      <c r="HXF99" s="252"/>
      <c r="HXG99" s="114">
        <v>28.9</v>
      </c>
      <c r="HXH99" s="22">
        <v>0.08</v>
      </c>
      <c r="HXI99" s="253">
        <f t="shared" si="295"/>
        <v>31.212</v>
      </c>
      <c r="HXJ99" s="254">
        <f t="shared" si="296"/>
        <v>4046</v>
      </c>
      <c r="HXK99" s="254">
        <f t="shared" si="297"/>
        <v>4369.68</v>
      </c>
      <c r="HXL99" s="255"/>
      <c r="HXM99" s="256"/>
      <c r="HXN99" s="257"/>
      <c r="HXO99" s="166"/>
      <c r="HXQ99" s="70">
        <v>342</v>
      </c>
      <c r="HXR99" s="71">
        <v>1</v>
      </c>
      <c r="HXS99" s="103" t="s">
        <v>217</v>
      </c>
      <c r="HXT99" s="250">
        <v>140</v>
      </c>
      <c r="HXU99" s="251" t="s">
        <v>218</v>
      </c>
      <c r="HXV99" s="252"/>
      <c r="HXW99" s="114">
        <v>28.9</v>
      </c>
      <c r="HXX99" s="22">
        <v>0.08</v>
      </c>
      <c r="HXY99" s="253">
        <f t="shared" si="295"/>
        <v>31.212</v>
      </c>
      <c r="HXZ99" s="254">
        <f t="shared" si="296"/>
        <v>4046</v>
      </c>
      <c r="HYA99" s="254">
        <f t="shared" si="297"/>
        <v>4369.68</v>
      </c>
      <c r="HYB99" s="255"/>
      <c r="HYC99" s="256"/>
      <c r="HYD99" s="257"/>
      <c r="HYE99" s="166"/>
      <c r="HYG99" s="70">
        <v>342</v>
      </c>
      <c r="HYH99" s="71">
        <v>1</v>
      </c>
      <c r="HYI99" s="103" t="s">
        <v>217</v>
      </c>
      <c r="HYJ99" s="250">
        <v>140</v>
      </c>
      <c r="HYK99" s="251" t="s">
        <v>218</v>
      </c>
      <c r="HYL99" s="252"/>
      <c r="HYM99" s="114">
        <v>28.9</v>
      </c>
      <c r="HYN99" s="22">
        <v>0.08</v>
      </c>
      <c r="HYO99" s="253">
        <f t="shared" si="295"/>
        <v>31.212</v>
      </c>
      <c r="HYP99" s="254">
        <f t="shared" si="296"/>
        <v>4046</v>
      </c>
      <c r="HYQ99" s="254">
        <f t="shared" si="297"/>
        <v>4369.68</v>
      </c>
      <c r="HYR99" s="255"/>
      <c r="HYS99" s="256"/>
      <c r="HYT99" s="257"/>
      <c r="HYU99" s="166"/>
      <c r="HYW99" s="70">
        <v>342</v>
      </c>
      <c r="HYX99" s="71">
        <v>1</v>
      </c>
      <c r="HYY99" s="103" t="s">
        <v>217</v>
      </c>
      <c r="HYZ99" s="250">
        <v>140</v>
      </c>
      <c r="HZA99" s="251" t="s">
        <v>218</v>
      </c>
      <c r="HZB99" s="252"/>
      <c r="HZC99" s="114">
        <v>28.9</v>
      </c>
      <c r="HZD99" s="22">
        <v>0.08</v>
      </c>
      <c r="HZE99" s="253">
        <f t="shared" ref="HZE99:IBA99" si="298">HZC99+HZC99*HZD99</f>
        <v>31.212</v>
      </c>
      <c r="HZF99" s="254">
        <f t="shared" ref="HZF99:IBB99" si="299">HYZ99*HZC99</f>
        <v>4046</v>
      </c>
      <c r="HZG99" s="254">
        <f t="shared" ref="HZG99:IBC99" si="300">HYZ99*HZE99</f>
        <v>4369.68</v>
      </c>
      <c r="HZH99" s="255"/>
      <c r="HZI99" s="256"/>
      <c r="HZJ99" s="257"/>
      <c r="HZK99" s="166"/>
      <c r="HZM99" s="70">
        <v>342</v>
      </c>
      <c r="HZN99" s="71">
        <v>1</v>
      </c>
      <c r="HZO99" s="103" t="s">
        <v>217</v>
      </c>
      <c r="HZP99" s="250">
        <v>140</v>
      </c>
      <c r="HZQ99" s="251" t="s">
        <v>218</v>
      </c>
      <c r="HZR99" s="252"/>
      <c r="HZS99" s="114">
        <v>28.9</v>
      </c>
      <c r="HZT99" s="22">
        <v>0.08</v>
      </c>
      <c r="HZU99" s="253">
        <f t="shared" si="298"/>
        <v>31.212</v>
      </c>
      <c r="HZV99" s="254">
        <f t="shared" si="299"/>
        <v>4046</v>
      </c>
      <c r="HZW99" s="254">
        <f t="shared" si="300"/>
        <v>4369.68</v>
      </c>
      <c r="HZX99" s="255"/>
      <c r="HZY99" s="256"/>
      <c r="HZZ99" s="257"/>
      <c r="IAA99" s="166"/>
      <c r="IAC99" s="70">
        <v>342</v>
      </c>
      <c r="IAD99" s="71">
        <v>1</v>
      </c>
      <c r="IAE99" s="103" t="s">
        <v>217</v>
      </c>
      <c r="IAF99" s="250">
        <v>140</v>
      </c>
      <c r="IAG99" s="251" t="s">
        <v>218</v>
      </c>
      <c r="IAH99" s="252"/>
      <c r="IAI99" s="114">
        <v>28.9</v>
      </c>
      <c r="IAJ99" s="22">
        <v>0.08</v>
      </c>
      <c r="IAK99" s="253">
        <f t="shared" si="298"/>
        <v>31.212</v>
      </c>
      <c r="IAL99" s="254">
        <f t="shared" si="299"/>
        <v>4046</v>
      </c>
      <c r="IAM99" s="254">
        <f t="shared" si="300"/>
        <v>4369.68</v>
      </c>
      <c r="IAN99" s="255"/>
      <c r="IAO99" s="256"/>
      <c r="IAP99" s="257"/>
      <c r="IAQ99" s="166"/>
      <c r="IAS99" s="70">
        <v>342</v>
      </c>
      <c r="IAT99" s="71">
        <v>1</v>
      </c>
      <c r="IAU99" s="103" t="s">
        <v>217</v>
      </c>
      <c r="IAV99" s="250">
        <v>140</v>
      </c>
      <c r="IAW99" s="251" t="s">
        <v>218</v>
      </c>
      <c r="IAX99" s="252"/>
      <c r="IAY99" s="114">
        <v>28.9</v>
      </c>
      <c r="IAZ99" s="22">
        <v>0.08</v>
      </c>
      <c r="IBA99" s="253">
        <f t="shared" si="298"/>
        <v>31.212</v>
      </c>
      <c r="IBB99" s="254">
        <f t="shared" si="299"/>
        <v>4046</v>
      </c>
      <c r="IBC99" s="254">
        <f t="shared" si="300"/>
        <v>4369.68</v>
      </c>
      <c r="IBD99" s="255"/>
      <c r="IBE99" s="256"/>
      <c r="IBF99" s="257"/>
      <c r="IBG99" s="166"/>
      <c r="IBI99" s="70">
        <v>342</v>
      </c>
      <c r="IBJ99" s="71">
        <v>1</v>
      </c>
      <c r="IBK99" s="103" t="s">
        <v>217</v>
      </c>
      <c r="IBL99" s="250">
        <v>140</v>
      </c>
      <c r="IBM99" s="251" t="s">
        <v>218</v>
      </c>
      <c r="IBN99" s="252"/>
      <c r="IBO99" s="114">
        <v>28.9</v>
      </c>
      <c r="IBP99" s="22">
        <v>0.08</v>
      </c>
      <c r="IBQ99" s="253">
        <f t="shared" ref="IBQ99:IDM99" si="301">IBO99+IBO99*IBP99</f>
        <v>31.212</v>
      </c>
      <c r="IBR99" s="254">
        <f t="shared" ref="IBR99:IDN99" si="302">IBL99*IBO99</f>
        <v>4046</v>
      </c>
      <c r="IBS99" s="254">
        <f t="shared" ref="IBS99:IDO99" si="303">IBL99*IBQ99</f>
        <v>4369.68</v>
      </c>
      <c r="IBT99" s="255"/>
      <c r="IBU99" s="256"/>
      <c r="IBV99" s="257"/>
      <c r="IBW99" s="166"/>
      <c r="IBY99" s="70">
        <v>342</v>
      </c>
      <c r="IBZ99" s="71">
        <v>1</v>
      </c>
      <c r="ICA99" s="103" t="s">
        <v>217</v>
      </c>
      <c r="ICB99" s="250">
        <v>140</v>
      </c>
      <c r="ICC99" s="251" t="s">
        <v>218</v>
      </c>
      <c r="ICD99" s="252"/>
      <c r="ICE99" s="114">
        <v>28.9</v>
      </c>
      <c r="ICF99" s="22">
        <v>0.08</v>
      </c>
      <c r="ICG99" s="253">
        <f t="shared" si="301"/>
        <v>31.212</v>
      </c>
      <c r="ICH99" s="254">
        <f t="shared" si="302"/>
        <v>4046</v>
      </c>
      <c r="ICI99" s="254">
        <f t="shared" si="303"/>
        <v>4369.68</v>
      </c>
      <c r="ICJ99" s="255"/>
      <c r="ICK99" s="256"/>
      <c r="ICL99" s="257"/>
      <c r="ICM99" s="166"/>
      <c r="ICO99" s="70">
        <v>342</v>
      </c>
      <c r="ICP99" s="71">
        <v>1</v>
      </c>
      <c r="ICQ99" s="103" t="s">
        <v>217</v>
      </c>
      <c r="ICR99" s="250">
        <v>140</v>
      </c>
      <c r="ICS99" s="251" t="s">
        <v>218</v>
      </c>
      <c r="ICT99" s="252"/>
      <c r="ICU99" s="114">
        <v>28.9</v>
      </c>
      <c r="ICV99" s="22">
        <v>0.08</v>
      </c>
      <c r="ICW99" s="253">
        <f t="shared" si="301"/>
        <v>31.212</v>
      </c>
      <c r="ICX99" s="254">
        <f t="shared" si="302"/>
        <v>4046</v>
      </c>
      <c r="ICY99" s="254">
        <f t="shared" si="303"/>
        <v>4369.68</v>
      </c>
      <c r="ICZ99" s="255"/>
      <c r="IDA99" s="256"/>
      <c r="IDB99" s="257"/>
      <c r="IDC99" s="166"/>
      <c r="IDE99" s="70">
        <v>342</v>
      </c>
      <c r="IDF99" s="71">
        <v>1</v>
      </c>
      <c r="IDG99" s="103" t="s">
        <v>217</v>
      </c>
      <c r="IDH99" s="250">
        <v>140</v>
      </c>
      <c r="IDI99" s="251" t="s">
        <v>218</v>
      </c>
      <c r="IDJ99" s="252"/>
      <c r="IDK99" s="114">
        <v>28.9</v>
      </c>
      <c r="IDL99" s="22">
        <v>0.08</v>
      </c>
      <c r="IDM99" s="253">
        <f t="shared" si="301"/>
        <v>31.212</v>
      </c>
      <c r="IDN99" s="254">
        <f t="shared" si="302"/>
        <v>4046</v>
      </c>
      <c r="IDO99" s="254">
        <f t="shared" si="303"/>
        <v>4369.68</v>
      </c>
      <c r="IDP99" s="255"/>
      <c r="IDQ99" s="256"/>
      <c r="IDR99" s="257"/>
      <c r="IDS99" s="166"/>
      <c r="IDU99" s="70">
        <v>342</v>
      </c>
      <c r="IDV99" s="71">
        <v>1</v>
      </c>
      <c r="IDW99" s="103" t="s">
        <v>217</v>
      </c>
      <c r="IDX99" s="250">
        <v>140</v>
      </c>
      <c r="IDY99" s="251" t="s">
        <v>218</v>
      </c>
      <c r="IDZ99" s="252"/>
      <c r="IEA99" s="114">
        <v>28.9</v>
      </c>
      <c r="IEB99" s="22">
        <v>0.08</v>
      </c>
      <c r="IEC99" s="253">
        <f t="shared" ref="IEC99:IFY99" si="304">IEA99+IEA99*IEB99</f>
        <v>31.212</v>
      </c>
      <c r="IED99" s="254">
        <f t="shared" ref="IED99:IFZ99" si="305">IDX99*IEA99</f>
        <v>4046</v>
      </c>
      <c r="IEE99" s="254">
        <f t="shared" ref="IEE99:IGA99" si="306">IDX99*IEC99</f>
        <v>4369.68</v>
      </c>
      <c r="IEF99" s="255"/>
      <c r="IEG99" s="256"/>
      <c r="IEH99" s="257"/>
      <c r="IEI99" s="166"/>
      <c r="IEK99" s="70">
        <v>342</v>
      </c>
      <c r="IEL99" s="71">
        <v>1</v>
      </c>
      <c r="IEM99" s="103" t="s">
        <v>217</v>
      </c>
      <c r="IEN99" s="250">
        <v>140</v>
      </c>
      <c r="IEO99" s="251" t="s">
        <v>218</v>
      </c>
      <c r="IEP99" s="252"/>
      <c r="IEQ99" s="114">
        <v>28.9</v>
      </c>
      <c r="IER99" s="22">
        <v>0.08</v>
      </c>
      <c r="IES99" s="253">
        <f t="shared" si="304"/>
        <v>31.212</v>
      </c>
      <c r="IET99" s="254">
        <f t="shared" si="305"/>
        <v>4046</v>
      </c>
      <c r="IEU99" s="254">
        <f t="shared" si="306"/>
        <v>4369.68</v>
      </c>
      <c r="IEV99" s="255"/>
      <c r="IEW99" s="256"/>
      <c r="IEX99" s="257"/>
      <c r="IEY99" s="166"/>
      <c r="IFA99" s="70">
        <v>342</v>
      </c>
      <c r="IFB99" s="71">
        <v>1</v>
      </c>
      <c r="IFC99" s="103" t="s">
        <v>217</v>
      </c>
      <c r="IFD99" s="250">
        <v>140</v>
      </c>
      <c r="IFE99" s="251" t="s">
        <v>218</v>
      </c>
      <c r="IFF99" s="252"/>
      <c r="IFG99" s="114">
        <v>28.9</v>
      </c>
      <c r="IFH99" s="22">
        <v>0.08</v>
      </c>
      <c r="IFI99" s="253">
        <f t="shared" si="304"/>
        <v>31.212</v>
      </c>
      <c r="IFJ99" s="254">
        <f t="shared" si="305"/>
        <v>4046</v>
      </c>
      <c r="IFK99" s="254">
        <f t="shared" si="306"/>
        <v>4369.68</v>
      </c>
      <c r="IFL99" s="255"/>
      <c r="IFM99" s="256"/>
      <c r="IFN99" s="257"/>
      <c r="IFO99" s="166"/>
      <c r="IFQ99" s="70">
        <v>342</v>
      </c>
      <c r="IFR99" s="71">
        <v>1</v>
      </c>
      <c r="IFS99" s="103" t="s">
        <v>217</v>
      </c>
      <c r="IFT99" s="250">
        <v>140</v>
      </c>
      <c r="IFU99" s="251" t="s">
        <v>218</v>
      </c>
      <c r="IFV99" s="252"/>
      <c r="IFW99" s="114">
        <v>28.9</v>
      </c>
      <c r="IFX99" s="22">
        <v>0.08</v>
      </c>
      <c r="IFY99" s="253">
        <f t="shared" si="304"/>
        <v>31.212</v>
      </c>
      <c r="IFZ99" s="254">
        <f t="shared" si="305"/>
        <v>4046</v>
      </c>
      <c r="IGA99" s="254">
        <f t="shared" si="306"/>
        <v>4369.68</v>
      </c>
      <c r="IGB99" s="255"/>
      <c r="IGC99" s="256"/>
      <c r="IGD99" s="257"/>
      <c r="IGE99" s="166"/>
      <c r="IGG99" s="70">
        <v>342</v>
      </c>
      <c r="IGH99" s="71">
        <v>1</v>
      </c>
      <c r="IGI99" s="103" t="s">
        <v>217</v>
      </c>
      <c r="IGJ99" s="250">
        <v>140</v>
      </c>
      <c r="IGK99" s="251" t="s">
        <v>218</v>
      </c>
      <c r="IGL99" s="252"/>
      <c r="IGM99" s="114">
        <v>28.9</v>
      </c>
      <c r="IGN99" s="22">
        <v>0.08</v>
      </c>
      <c r="IGO99" s="253">
        <f t="shared" ref="IGO99:IIK99" si="307">IGM99+IGM99*IGN99</f>
        <v>31.212</v>
      </c>
      <c r="IGP99" s="254">
        <f t="shared" ref="IGP99:IIL99" si="308">IGJ99*IGM99</f>
        <v>4046</v>
      </c>
      <c r="IGQ99" s="254">
        <f t="shared" ref="IGQ99:IIM99" si="309">IGJ99*IGO99</f>
        <v>4369.68</v>
      </c>
      <c r="IGR99" s="255"/>
      <c r="IGS99" s="256"/>
      <c r="IGT99" s="257"/>
      <c r="IGU99" s="166"/>
      <c r="IGW99" s="70">
        <v>342</v>
      </c>
      <c r="IGX99" s="71">
        <v>1</v>
      </c>
      <c r="IGY99" s="103" t="s">
        <v>217</v>
      </c>
      <c r="IGZ99" s="250">
        <v>140</v>
      </c>
      <c r="IHA99" s="251" t="s">
        <v>218</v>
      </c>
      <c r="IHB99" s="252"/>
      <c r="IHC99" s="114">
        <v>28.9</v>
      </c>
      <c r="IHD99" s="22">
        <v>0.08</v>
      </c>
      <c r="IHE99" s="253">
        <f t="shared" si="307"/>
        <v>31.212</v>
      </c>
      <c r="IHF99" s="254">
        <f t="shared" si="308"/>
        <v>4046</v>
      </c>
      <c r="IHG99" s="254">
        <f t="shared" si="309"/>
        <v>4369.68</v>
      </c>
      <c r="IHH99" s="255"/>
      <c r="IHI99" s="256"/>
      <c r="IHJ99" s="257"/>
      <c r="IHK99" s="166"/>
      <c r="IHM99" s="70">
        <v>342</v>
      </c>
      <c r="IHN99" s="71">
        <v>1</v>
      </c>
      <c r="IHO99" s="103" t="s">
        <v>217</v>
      </c>
      <c r="IHP99" s="250">
        <v>140</v>
      </c>
      <c r="IHQ99" s="251" t="s">
        <v>218</v>
      </c>
      <c r="IHR99" s="252"/>
      <c r="IHS99" s="114">
        <v>28.9</v>
      </c>
      <c r="IHT99" s="22">
        <v>0.08</v>
      </c>
      <c r="IHU99" s="253">
        <f t="shared" si="307"/>
        <v>31.212</v>
      </c>
      <c r="IHV99" s="254">
        <f t="shared" si="308"/>
        <v>4046</v>
      </c>
      <c r="IHW99" s="254">
        <f t="shared" si="309"/>
        <v>4369.68</v>
      </c>
      <c r="IHX99" s="255"/>
      <c r="IHY99" s="256"/>
      <c r="IHZ99" s="257"/>
      <c r="IIA99" s="166"/>
      <c r="IIC99" s="70">
        <v>342</v>
      </c>
      <c r="IID99" s="71">
        <v>1</v>
      </c>
      <c r="IIE99" s="103" t="s">
        <v>217</v>
      </c>
      <c r="IIF99" s="250">
        <v>140</v>
      </c>
      <c r="IIG99" s="251" t="s">
        <v>218</v>
      </c>
      <c r="IIH99" s="252"/>
      <c r="III99" s="114">
        <v>28.9</v>
      </c>
      <c r="IIJ99" s="22">
        <v>0.08</v>
      </c>
      <c r="IIK99" s="253">
        <f t="shared" si="307"/>
        <v>31.212</v>
      </c>
      <c r="IIL99" s="254">
        <f t="shared" si="308"/>
        <v>4046</v>
      </c>
      <c r="IIM99" s="254">
        <f t="shared" si="309"/>
        <v>4369.68</v>
      </c>
      <c r="IIN99" s="255"/>
      <c r="IIO99" s="256"/>
      <c r="IIP99" s="257"/>
      <c r="IIQ99" s="166"/>
      <c r="IIS99" s="70">
        <v>342</v>
      </c>
      <c r="IIT99" s="71">
        <v>1</v>
      </c>
      <c r="IIU99" s="103" t="s">
        <v>217</v>
      </c>
      <c r="IIV99" s="250">
        <v>140</v>
      </c>
      <c r="IIW99" s="251" t="s">
        <v>218</v>
      </c>
      <c r="IIX99" s="252"/>
      <c r="IIY99" s="114">
        <v>28.9</v>
      </c>
      <c r="IIZ99" s="22">
        <v>0.08</v>
      </c>
      <c r="IJA99" s="253">
        <f t="shared" ref="IJA99:IKW99" si="310">IIY99+IIY99*IIZ99</f>
        <v>31.212</v>
      </c>
      <c r="IJB99" s="254">
        <f t="shared" ref="IJB99:IKX99" si="311">IIV99*IIY99</f>
        <v>4046</v>
      </c>
      <c r="IJC99" s="254">
        <f t="shared" ref="IJC99:IKY99" si="312">IIV99*IJA99</f>
        <v>4369.68</v>
      </c>
      <c r="IJD99" s="255"/>
      <c r="IJE99" s="256"/>
      <c r="IJF99" s="257"/>
      <c r="IJG99" s="166"/>
      <c r="IJI99" s="70">
        <v>342</v>
      </c>
      <c r="IJJ99" s="71">
        <v>1</v>
      </c>
      <c r="IJK99" s="103" t="s">
        <v>217</v>
      </c>
      <c r="IJL99" s="250">
        <v>140</v>
      </c>
      <c r="IJM99" s="251" t="s">
        <v>218</v>
      </c>
      <c r="IJN99" s="252"/>
      <c r="IJO99" s="114">
        <v>28.9</v>
      </c>
      <c r="IJP99" s="22">
        <v>0.08</v>
      </c>
      <c r="IJQ99" s="253">
        <f t="shared" si="310"/>
        <v>31.212</v>
      </c>
      <c r="IJR99" s="254">
        <f t="shared" si="311"/>
        <v>4046</v>
      </c>
      <c r="IJS99" s="254">
        <f t="shared" si="312"/>
        <v>4369.68</v>
      </c>
      <c r="IJT99" s="255"/>
      <c r="IJU99" s="256"/>
      <c r="IJV99" s="257"/>
      <c r="IJW99" s="166"/>
      <c r="IJY99" s="70">
        <v>342</v>
      </c>
      <c r="IJZ99" s="71">
        <v>1</v>
      </c>
      <c r="IKA99" s="103" t="s">
        <v>217</v>
      </c>
      <c r="IKB99" s="250">
        <v>140</v>
      </c>
      <c r="IKC99" s="251" t="s">
        <v>218</v>
      </c>
      <c r="IKD99" s="252"/>
      <c r="IKE99" s="114">
        <v>28.9</v>
      </c>
      <c r="IKF99" s="22">
        <v>0.08</v>
      </c>
      <c r="IKG99" s="253">
        <f t="shared" si="310"/>
        <v>31.212</v>
      </c>
      <c r="IKH99" s="254">
        <f t="shared" si="311"/>
        <v>4046</v>
      </c>
      <c r="IKI99" s="254">
        <f t="shared" si="312"/>
        <v>4369.68</v>
      </c>
      <c r="IKJ99" s="255"/>
      <c r="IKK99" s="256"/>
      <c r="IKL99" s="257"/>
      <c r="IKM99" s="166"/>
      <c r="IKO99" s="70">
        <v>342</v>
      </c>
      <c r="IKP99" s="71">
        <v>1</v>
      </c>
      <c r="IKQ99" s="103" t="s">
        <v>217</v>
      </c>
      <c r="IKR99" s="250">
        <v>140</v>
      </c>
      <c r="IKS99" s="251" t="s">
        <v>218</v>
      </c>
      <c r="IKT99" s="252"/>
      <c r="IKU99" s="114">
        <v>28.9</v>
      </c>
      <c r="IKV99" s="22">
        <v>0.08</v>
      </c>
      <c r="IKW99" s="253">
        <f t="shared" si="310"/>
        <v>31.212</v>
      </c>
      <c r="IKX99" s="254">
        <f t="shared" si="311"/>
        <v>4046</v>
      </c>
      <c r="IKY99" s="254">
        <f t="shared" si="312"/>
        <v>4369.68</v>
      </c>
      <c r="IKZ99" s="255"/>
      <c r="ILA99" s="256"/>
      <c r="ILB99" s="257"/>
      <c r="ILC99" s="166"/>
      <c r="ILE99" s="70">
        <v>342</v>
      </c>
      <c r="ILF99" s="71">
        <v>1</v>
      </c>
      <c r="ILG99" s="103" t="s">
        <v>217</v>
      </c>
      <c r="ILH99" s="250">
        <v>140</v>
      </c>
      <c r="ILI99" s="251" t="s">
        <v>218</v>
      </c>
      <c r="ILJ99" s="252"/>
      <c r="ILK99" s="114">
        <v>28.9</v>
      </c>
      <c r="ILL99" s="22">
        <v>0.08</v>
      </c>
      <c r="ILM99" s="253">
        <f t="shared" ref="ILM99:INI99" si="313">ILK99+ILK99*ILL99</f>
        <v>31.212</v>
      </c>
      <c r="ILN99" s="254">
        <f t="shared" ref="ILN99:INJ99" si="314">ILH99*ILK99</f>
        <v>4046</v>
      </c>
      <c r="ILO99" s="254">
        <f t="shared" ref="ILO99:INK99" si="315">ILH99*ILM99</f>
        <v>4369.68</v>
      </c>
      <c r="ILP99" s="255"/>
      <c r="ILQ99" s="256"/>
      <c r="ILR99" s="257"/>
      <c r="ILS99" s="166"/>
      <c r="ILU99" s="70">
        <v>342</v>
      </c>
      <c r="ILV99" s="71">
        <v>1</v>
      </c>
      <c r="ILW99" s="103" t="s">
        <v>217</v>
      </c>
      <c r="ILX99" s="250">
        <v>140</v>
      </c>
      <c r="ILY99" s="251" t="s">
        <v>218</v>
      </c>
      <c r="ILZ99" s="252"/>
      <c r="IMA99" s="114">
        <v>28.9</v>
      </c>
      <c r="IMB99" s="22">
        <v>0.08</v>
      </c>
      <c r="IMC99" s="253">
        <f t="shared" si="313"/>
        <v>31.212</v>
      </c>
      <c r="IMD99" s="254">
        <f t="shared" si="314"/>
        <v>4046</v>
      </c>
      <c r="IME99" s="254">
        <f t="shared" si="315"/>
        <v>4369.68</v>
      </c>
      <c r="IMF99" s="255"/>
      <c r="IMG99" s="256"/>
      <c r="IMH99" s="257"/>
      <c r="IMI99" s="166"/>
      <c r="IMK99" s="70">
        <v>342</v>
      </c>
      <c r="IML99" s="71">
        <v>1</v>
      </c>
      <c r="IMM99" s="103" t="s">
        <v>217</v>
      </c>
      <c r="IMN99" s="250">
        <v>140</v>
      </c>
      <c r="IMO99" s="251" t="s">
        <v>218</v>
      </c>
      <c r="IMP99" s="252"/>
      <c r="IMQ99" s="114">
        <v>28.9</v>
      </c>
      <c r="IMR99" s="22">
        <v>0.08</v>
      </c>
      <c r="IMS99" s="253">
        <f t="shared" si="313"/>
        <v>31.212</v>
      </c>
      <c r="IMT99" s="254">
        <f t="shared" si="314"/>
        <v>4046</v>
      </c>
      <c r="IMU99" s="254">
        <f t="shared" si="315"/>
        <v>4369.68</v>
      </c>
      <c r="IMV99" s="255"/>
      <c r="IMW99" s="256"/>
      <c r="IMX99" s="257"/>
      <c r="IMY99" s="166"/>
      <c r="INA99" s="70">
        <v>342</v>
      </c>
      <c r="INB99" s="71">
        <v>1</v>
      </c>
      <c r="INC99" s="103" t="s">
        <v>217</v>
      </c>
      <c r="IND99" s="250">
        <v>140</v>
      </c>
      <c r="INE99" s="251" t="s">
        <v>218</v>
      </c>
      <c r="INF99" s="252"/>
      <c r="ING99" s="114">
        <v>28.9</v>
      </c>
      <c r="INH99" s="22">
        <v>0.08</v>
      </c>
      <c r="INI99" s="253">
        <f t="shared" si="313"/>
        <v>31.212</v>
      </c>
      <c r="INJ99" s="254">
        <f t="shared" si="314"/>
        <v>4046</v>
      </c>
      <c r="INK99" s="254">
        <f t="shared" si="315"/>
        <v>4369.68</v>
      </c>
      <c r="INL99" s="255"/>
      <c r="INM99" s="256"/>
      <c r="INN99" s="257"/>
      <c r="INO99" s="166"/>
      <c r="INQ99" s="70">
        <v>342</v>
      </c>
      <c r="INR99" s="71">
        <v>1</v>
      </c>
      <c r="INS99" s="103" t="s">
        <v>217</v>
      </c>
      <c r="INT99" s="250">
        <v>140</v>
      </c>
      <c r="INU99" s="251" t="s">
        <v>218</v>
      </c>
      <c r="INV99" s="252"/>
      <c r="INW99" s="114">
        <v>28.9</v>
      </c>
      <c r="INX99" s="22">
        <v>0.08</v>
      </c>
      <c r="INY99" s="253">
        <f t="shared" ref="INY99:IPU99" si="316">INW99+INW99*INX99</f>
        <v>31.212</v>
      </c>
      <c r="INZ99" s="254">
        <f t="shared" ref="INZ99:IPV99" si="317">INT99*INW99</f>
        <v>4046</v>
      </c>
      <c r="IOA99" s="254">
        <f t="shared" ref="IOA99:IPW99" si="318">INT99*INY99</f>
        <v>4369.68</v>
      </c>
      <c r="IOB99" s="255"/>
      <c r="IOC99" s="256"/>
      <c r="IOD99" s="257"/>
      <c r="IOE99" s="166"/>
      <c r="IOG99" s="70">
        <v>342</v>
      </c>
      <c r="IOH99" s="71">
        <v>1</v>
      </c>
      <c r="IOI99" s="103" t="s">
        <v>217</v>
      </c>
      <c r="IOJ99" s="250">
        <v>140</v>
      </c>
      <c r="IOK99" s="251" t="s">
        <v>218</v>
      </c>
      <c r="IOL99" s="252"/>
      <c r="IOM99" s="114">
        <v>28.9</v>
      </c>
      <c r="ION99" s="22">
        <v>0.08</v>
      </c>
      <c r="IOO99" s="253">
        <f t="shared" si="316"/>
        <v>31.212</v>
      </c>
      <c r="IOP99" s="254">
        <f t="shared" si="317"/>
        <v>4046</v>
      </c>
      <c r="IOQ99" s="254">
        <f t="shared" si="318"/>
        <v>4369.68</v>
      </c>
      <c r="IOR99" s="255"/>
      <c r="IOS99" s="256"/>
      <c r="IOT99" s="257"/>
      <c r="IOU99" s="166"/>
      <c r="IOW99" s="70">
        <v>342</v>
      </c>
      <c r="IOX99" s="71">
        <v>1</v>
      </c>
      <c r="IOY99" s="103" t="s">
        <v>217</v>
      </c>
      <c r="IOZ99" s="250">
        <v>140</v>
      </c>
      <c r="IPA99" s="251" t="s">
        <v>218</v>
      </c>
      <c r="IPB99" s="252"/>
      <c r="IPC99" s="114">
        <v>28.9</v>
      </c>
      <c r="IPD99" s="22">
        <v>0.08</v>
      </c>
      <c r="IPE99" s="253">
        <f t="shared" si="316"/>
        <v>31.212</v>
      </c>
      <c r="IPF99" s="254">
        <f t="shared" si="317"/>
        <v>4046</v>
      </c>
      <c r="IPG99" s="254">
        <f t="shared" si="318"/>
        <v>4369.68</v>
      </c>
      <c r="IPH99" s="255"/>
      <c r="IPI99" s="256"/>
      <c r="IPJ99" s="257"/>
      <c r="IPK99" s="166"/>
      <c r="IPM99" s="70">
        <v>342</v>
      </c>
      <c r="IPN99" s="71">
        <v>1</v>
      </c>
      <c r="IPO99" s="103" t="s">
        <v>217</v>
      </c>
      <c r="IPP99" s="250">
        <v>140</v>
      </c>
      <c r="IPQ99" s="251" t="s">
        <v>218</v>
      </c>
      <c r="IPR99" s="252"/>
      <c r="IPS99" s="114">
        <v>28.9</v>
      </c>
      <c r="IPT99" s="22">
        <v>0.08</v>
      </c>
      <c r="IPU99" s="253">
        <f t="shared" si="316"/>
        <v>31.212</v>
      </c>
      <c r="IPV99" s="254">
        <f t="shared" si="317"/>
        <v>4046</v>
      </c>
      <c r="IPW99" s="254">
        <f t="shared" si="318"/>
        <v>4369.68</v>
      </c>
      <c r="IPX99" s="255"/>
      <c r="IPY99" s="256"/>
      <c r="IPZ99" s="257"/>
      <c r="IQA99" s="166"/>
      <c r="IQC99" s="70">
        <v>342</v>
      </c>
      <c r="IQD99" s="71">
        <v>1</v>
      </c>
      <c r="IQE99" s="103" t="s">
        <v>217</v>
      </c>
      <c r="IQF99" s="250">
        <v>140</v>
      </c>
      <c r="IQG99" s="251" t="s">
        <v>218</v>
      </c>
      <c r="IQH99" s="252"/>
      <c r="IQI99" s="114">
        <v>28.9</v>
      </c>
      <c r="IQJ99" s="22">
        <v>0.08</v>
      </c>
      <c r="IQK99" s="253">
        <f t="shared" ref="IQK99:ISG99" si="319">IQI99+IQI99*IQJ99</f>
        <v>31.212</v>
      </c>
      <c r="IQL99" s="254">
        <f t="shared" ref="IQL99:ISH99" si="320">IQF99*IQI99</f>
        <v>4046</v>
      </c>
      <c r="IQM99" s="254">
        <f t="shared" ref="IQM99:ISI99" si="321">IQF99*IQK99</f>
        <v>4369.68</v>
      </c>
      <c r="IQN99" s="255"/>
      <c r="IQO99" s="256"/>
      <c r="IQP99" s="257"/>
      <c r="IQQ99" s="166"/>
      <c r="IQS99" s="70">
        <v>342</v>
      </c>
      <c r="IQT99" s="71">
        <v>1</v>
      </c>
      <c r="IQU99" s="103" t="s">
        <v>217</v>
      </c>
      <c r="IQV99" s="250">
        <v>140</v>
      </c>
      <c r="IQW99" s="251" t="s">
        <v>218</v>
      </c>
      <c r="IQX99" s="252"/>
      <c r="IQY99" s="114">
        <v>28.9</v>
      </c>
      <c r="IQZ99" s="22">
        <v>0.08</v>
      </c>
      <c r="IRA99" s="253">
        <f t="shared" si="319"/>
        <v>31.212</v>
      </c>
      <c r="IRB99" s="254">
        <f t="shared" si="320"/>
        <v>4046</v>
      </c>
      <c r="IRC99" s="254">
        <f t="shared" si="321"/>
        <v>4369.68</v>
      </c>
      <c r="IRD99" s="255"/>
      <c r="IRE99" s="256"/>
      <c r="IRF99" s="257"/>
      <c r="IRG99" s="166"/>
      <c r="IRI99" s="70">
        <v>342</v>
      </c>
      <c r="IRJ99" s="71">
        <v>1</v>
      </c>
      <c r="IRK99" s="103" t="s">
        <v>217</v>
      </c>
      <c r="IRL99" s="250">
        <v>140</v>
      </c>
      <c r="IRM99" s="251" t="s">
        <v>218</v>
      </c>
      <c r="IRN99" s="252"/>
      <c r="IRO99" s="114">
        <v>28.9</v>
      </c>
      <c r="IRP99" s="22">
        <v>0.08</v>
      </c>
      <c r="IRQ99" s="253">
        <f t="shared" si="319"/>
        <v>31.212</v>
      </c>
      <c r="IRR99" s="254">
        <f t="shared" si="320"/>
        <v>4046</v>
      </c>
      <c r="IRS99" s="254">
        <f t="shared" si="321"/>
        <v>4369.68</v>
      </c>
      <c r="IRT99" s="255"/>
      <c r="IRU99" s="256"/>
      <c r="IRV99" s="257"/>
      <c r="IRW99" s="166"/>
      <c r="IRY99" s="70">
        <v>342</v>
      </c>
      <c r="IRZ99" s="71">
        <v>1</v>
      </c>
      <c r="ISA99" s="103" t="s">
        <v>217</v>
      </c>
      <c r="ISB99" s="250">
        <v>140</v>
      </c>
      <c r="ISC99" s="251" t="s">
        <v>218</v>
      </c>
      <c r="ISD99" s="252"/>
      <c r="ISE99" s="114">
        <v>28.9</v>
      </c>
      <c r="ISF99" s="22">
        <v>0.08</v>
      </c>
      <c r="ISG99" s="253">
        <f t="shared" si="319"/>
        <v>31.212</v>
      </c>
      <c r="ISH99" s="254">
        <f t="shared" si="320"/>
        <v>4046</v>
      </c>
      <c r="ISI99" s="254">
        <f t="shared" si="321"/>
        <v>4369.68</v>
      </c>
      <c r="ISJ99" s="255"/>
      <c r="ISK99" s="256"/>
      <c r="ISL99" s="257"/>
      <c r="ISM99" s="166"/>
      <c r="ISO99" s="70">
        <v>342</v>
      </c>
      <c r="ISP99" s="71">
        <v>1</v>
      </c>
      <c r="ISQ99" s="103" t="s">
        <v>217</v>
      </c>
      <c r="ISR99" s="250">
        <v>140</v>
      </c>
      <c r="ISS99" s="251" t="s">
        <v>218</v>
      </c>
      <c r="IST99" s="252"/>
      <c r="ISU99" s="114">
        <v>28.9</v>
      </c>
      <c r="ISV99" s="22">
        <v>0.08</v>
      </c>
      <c r="ISW99" s="253">
        <f t="shared" ref="ISW99:IUS99" si="322">ISU99+ISU99*ISV99</f>
        <v>31.212</v>
      </c>
      <c r="ISX99" s="254">
        <f t="shared" ref="ISX99:IUT99" si="323">ISR99*ISU99</f>
        <v>4046</v>
      </c>
      <c r="ISY99" s="254">
        <f t="shared" ref="ISY99:IUU99" si="324">ISR99*ISW99</f>
        <v>4369.68</v>
      </c>
      <c r="ISZ99" s="255"/>
      <c r="ITA99" s="256"/>
      <c r="ITB99" s="257"/>
      <c r="ITC99" s="166"/>
      <c r="ITE99" s="70">
        <v>342</v>
      </c>
      <c r="ITF99" s="71">
        <v>1</v>
      </c>
      <c r="ITG99" s="103" t="s">
        <v>217</v>
      </c>
      <c r="ITH99" s="250">
        <v>140</v>
      </c>
      <c r="ITI99" s="251" t="s">
        <v>218</v>
      </c>
      <c r="ITJ99" s="252"/>
      <c r="ITK99" s="114">
        <v>28.9</v>
      </c>
      <c r="ITL99" s="22">
        <v>0.08</v>
      </c>
      <c r="ITM99" s="253">
        <f t="shared" si="322"/>
        <v>31.212</v>
      </c>
      <c r="ITN99" s="254">
        <f t="shared" si="323"/>
        <v>4046</v>
      </c>
      <c r="ITO99" s="254">
        <f t="shared" si="324"/>
        <v>4369.68</v>
      </c>
      <c r="ITP99" s="255"/>
      <c r="ITQ99" s="256"/>
      <c r="ITR99" s="257"/>
      <c r="ITS99" s="166"/>
      <c r="ITU99" s="70">
        <v>342</v>
      </c>
      <c r="ITV99" s="71">
        <v>1</v>
      </c>
      <c r="ITW99" s="103" t="s">
        <v>217</v>
      </c>
      <c r="ITX99" s="250">
        <v>140</v>
      </c>
      <c r="ITY99" s="251" t="s">
        <v>218</v>
      </c>
      <c r="ITZ99" s="252"/>
      <c r="IUA99" s="114">
        <v>28.9</v>
      </c>
      <c r="IUB99" s="22">
        <v>0.08</v>
      </c>
      <c r="IUC99" s="253">
        <f t="shared" si="322"/>
        <v>31.212</v>
      </c>
      <c r="IUD99" s="254">
        <f t="shared" si="323"/>
        <v>4046</v>
      </c>
      <c r="IUE99" s="254">
        <f t="shared" si="324"/>
        <v>4369.68</v>
      </c>
      <c r="IUF99" s="255"/>
      <c r="IUG99" s="256"/>
      <c r="IUH99" s="257"/>
      <c r="IUI99" s="166"/>
      <c r="IUK99" s="70">
        <v>342</v>
      </c>
      <c r="IUL99" s="71">
        <v>1</v>
      </c>
      <c r="IUM99" s="103" t="s">
        <v>217</v>
      </c>
      <c r="IUN99" s="250">
        <v>140</v>
      </c>
      <c r="IUO99" s="251" t="s">
        <v>218</v>
      </c>
      <c r="IUP99" s="252"/>
      <c r="IUQ99" s="114">
        <v>28.9</v>
      </c>
      <c r="IUR99" s="22">
        <v>0.08</v>
      </c>
      <c r="IUS99" s="253">
        <f t="shared" si="322"/>
        <v>31.212</v>
      </c>
      <c r="IUT99" s="254">
        <f t="shared" si="323"/>
        <v>4046</v>
      </c>
      <c r="IUU99" s="254">
        <f t="shared" si="324"/>
        <v>4369.68</v>
      </c>
      <c r="IUV99" s="255"/>
      <c r="IUW99" s="256"/>
      <c r="IUX99" s="257"/>
      <c r="IUY99" s="166"/>
      <c r="IVA99" s="70">
        <v>342</v>
      </c>
      <c r="IVB99" s="71">
        <v>1</v>
      </c>
      <c r="IVC99" s="103" t="s">
        <v>217</v>
      </c>
      <c r="IVD99" s="250">
        <v>140</v>
      </c>
      <c r="IVE99" s="251" t="s">
        <v>218</v>
      </c>
      <c r="IVF99" s="252"/>
      <c r="IVG99" s="114">
        <v>28.9</v>
      </c>
      <c r="IVH99" s="22">
        <v>0.08</v>
      </c>
      <c r="IVI99" s="253">
        <f t="shared" ref="IVI99:IXE99" si="325">IVG99+IVG99*IVH99</f>
        <v>31.212</v>
      </c>
      <c r="IVJ99" s="254">
        <f t="shared" ref="IVJ99:IXF99" si="326">IVD99*IVG99</f>
        <v>4046</v>
      </c>
      <c r="IVK99" s="254">
        <f t="shared" ref="IVK99:IXG99" si="327">IVD99*IVI99</f>
        <v>4369.68</v>
      </c>
      <c r="IVL99" s="255"/>
      <c r="IVM99" s="256"/>
      <c r="IVN99" s="257"/>
      <c r="IVO99" s="166"/>
      <c r="IVQ99" s="70">
        <v>342</v>
      </c>
      <c r="IVR99" s="71">
        <v>1</v>
      </c>
      <c r="IVS99" s="103" t="s">
        <v>217</v>
      </c>
      <c r="IVT99" s="250">
        <v>140</v>
      </c>
      <c r="IVU99" s="251" t="s">
        <v>218</v>
      </c>
      <c r="IVV99" s="252"/>
      <c r="IVW99" s="114">
        <v>28.9</v>
      </c>
      <c r="IVX99" s="22">
        <v>0.08</v>
      </c>
      <c r="IVY99" s="253">
        <f t="shared" si="325"/>
        <v>31.212</v>
      </c>
      <c r="IVZ99" s="254">
        <f t="shared" si="326"/>
        <v>4046</v>
      </c>
      <c r="IWA99" s="254">
        <f t="shared" si="327"/>
        <v>4369.68</v>
      </c>
      <c r="IWB99" s="255"/>
      <c r="IWC99" s="256"/>
      <c r="IWD99" s="257"/>
      <c r="IWE99" s="166"/>
      <c r="IWG99" s="70">
        <v>342</v>
      </c>
      <c r="IWH99" s="71">
        <v>1</v>
      </c>
      <c r="IWI99" s="103" t="s">
        <v>217</v>
      </c>
      <c r="IWJ99" s="250">
        <v>140</v>
      </c>
      <c r="IWK99" s="251" t="s">
        <v>218</v>
      </c>
      <c r="IWL99" s="252"/>
      <c r="IWM99" s="114">
        <v>28.9</v>
      </c>
      <c r="IWN99" s="22">
        <v>0.08</v>
      </c>
      <c r="IWO99" s="253">
        <f t="shared" si="325"/>
        <v>31.212</v>
      </c>
      <c r="IWP99" s="254">
        <f t="shared" si="326"/>
        <v>4046</v>
      </c>
      <c r="IWQ99" s="254">
        <f t="shared" si="327"/>
        <v>4369.68</v>
      </c>
      <c r="IWR99" s="255"/>
      <c r="IWS99" s="256"/>
      <c r="IWT99" s="257"/>
      <c r="IWU99" s="166"/>
      <c r="IWW99" s="70">
        <v>342</v>
      </c>
      <c r="IWX99" s="71">
        <v>1</v>
      </c>
      <c r="IWY99" s="103" t="s">
        <v>217</v>
      </c>
      <c r="IWZ99" s="250">
        <v>140</v>
      </c>
      <c r="IXA99" s="251" t="s">
        <v>218</v>
      </c>
      <c r="IXB99" s="252"/>
      <c r="IXC99" s="114">
        <v>28.9</v>
      </c>
      <c r="IXD99" s="22">
        <v>0.08</v>
      </c>
      <c r="IXE99" s="253">
        <f t="shared" si="325"/>
        <v>31.212</v>
      </c>
      <c r="IXF99" s="254">
        <f t="shared" si="326"/>
        <v>4046</v>
      </c>
      <c r="IXG99" s="254">
        <f t="shared" si="327"/>
        <v>4369.68</v>
      </c>
      <c r="IXH99" s="255"/>
      <c r="IXI99" s="256"/>
      <c r="IXJ99" s="257"/>
      <c r="IXK99" s="166"/>
      <c r="IXM99" s="70">
        <v>342</v>
      </c>
      <c r="IXN99" s="71">
        <v>1</v>
      </c>
      <c r="IXO99" s="103" t="s">
        <v>217</v>
      </c>
      <c r="IXP99" s="250">
        <v>140</v>
      </c>
      <c r="IXQ99" s="251" t="s">
        <v>218</v>
      </c>
      <c r="IXR99" s="252"/>
      <c r="IXS99" s="114">
        <v>28.9</v>
      </c>
      <c r="IXT99" s="22">
        <v>0.08</v>
      </c>
      <c r="IXU99" s="253">
        <f t="shared" ref="IXU99:IZQ99" si="328">IXS99+IXS99*IXT99</f>
        <v>31.212</v>
      </c>
      <c r="IXV99" s="254">
        <f t="shared" ref="IXV99:IZR99" si="329">IXP99*IXS99</f>
        <v>4046</v>
      </c>
      <c r="IXW99" s="254">
        <f t="shared" ref="IXW99:IZS99" si="330">IXP99*IXU99</f>
        <v>4369.68</v>
      </c>
      <c r="IXX99" s="255"/>
      <c r="IXY99" s="256"/>
      <c r="IXZ99" s="257"/>
      <c r="IYA99" s="166"/>
      <c r="IYC99" s="70">
        <v>342</v>
      </c>
      <c r="IYD99" s="71">
        <v>1</v>
      </c>
      <c r="IYE99" s="103" t="s">
        <v>217</v>
      </c>
      <c r="IYF99" s="250">
        <v>140</v>
      </c>
      <c r="IYG99" s="251" t="s">
        <v>218</v>
      </c>
      <c r="IYH99" s="252"/>
      <c r="IYI99" s="114">
        <v>28.9</v>
      </c>
      <c r="IYJ99" s="22">
        <v>0.08</v>
      </c>
      <c r="IYK99" s="253">
        <f t="shared" si="328"/>
        <v>31.212</v>
      </c>
      <c r="IYL99" s="254">
        <f t="shared" si="329"/>
        <v>4046</v>
      </c>
      <c r="IYM99" s="254">
        <f t="shared" si="330"/>
        <v>4369.68</v>
      </c>
      <c r="IYN99" s="255"/>
      <c r="IYO99" s="256"/>
      <c r="IYP99" s="257"/>
      <c r="IYQ99" s="166"/>
      <c r="IYS99" s="70">
        <v>342</v>
      </c>
      <c r="IYT99" s="71">
        <v>1</v>
      </c>
      <c r="IYU99" s="103" t="s">
        <v>217</v>
      </c>
      <c r="IYV99" s="250">
        <v>140</v>
      </c>
      <c r="IYW99" s="251" t="s">
        <v>218</v>
      </c>
      <c r="IYX99" s="252"/>
      <c r="IYY99" s="114">
        <v>28.9</v>
      </c>
      <c r="IYZ99" s="22">
        <v>0.08</v>
      </c>
      <c r="IZA99" s="253">
        <f t="shared" si="328"/>
        <v>31.212</v>
      </c>
      <c r="IZB99" s="254">
        <f t="shared" si="329"/>
        <v>4046</v>
      </c>
      <c r="IZC99" s="254">
        <f t="shared" si="330"/>
        <v>4369.68</v>
      </c>
      <c r="IZD99" s="255"/>
      <c r="IZE99" s="256"/>
      <c r="IZF99" s="257"/>
      <c r="IZG99" s="166"/>
      <c r="IZI99" s="70">
        <v>342</v>
      </c>
      <c r="IZJ99" s="71">
        <v>1</v>
      </c>
      <c r="IZK99" s="103" t="s">
        <v>217</v>
      </c>
      <c r="IZL99" s="250">
        <v>140</v>
      </c>
      <c r="IZM99" s="251" t="s">
        <v>218</v>
      </c>
      <c r="IZN99" s="252"/>
      <c r="IZO99" s="114">
        <v>28.9</v>
      </c>
      <c r="IZP99" s="22">
        <v>0.08</v>
      </c>
      <c r="IZQ99" s="253">
        <f t="shared" si="328"/>
        <v>31.212</v>
      </c>
      <c r="IZR99" s="254">
        <f t="shared" si="329"/>
        <v>4046</v>
      </c>
      <c r="IZS99" s="254">
        <f t="shared" si="330"/>
        <v>4369.68</v>
      </c>
      <c r="IZT99" s="255"/>
      <c r="IZU99" s="256"/>
      <c r="IZV99" s="257"/>
      <c r="IZW99" s="166"/>
      <c r="IZY99" s="70">
        <v>342</v>
      </c>
      <c r="IZZ99" s="71">
        <v>1</v>
      </c>
      <c r="JAA99" s="103" t="s">
        <v>217</v>
      </c>
      <c r="JAB99" s="250">
        <v>140</v>
      </c>
      <c r="JAC99" s="251" t="s">
        <v>218</v>
      </c>
      <c r="JAD99" s="252"/>
      <c r="JAE99" s="114">
        <v>28.9</v>
      </c>
      <c r="JAF99" s="22">
        <v>0.08</v>
      </c>
      <c r="JAG99" s="253">
        <f t="shared" ref="JAG99:JCC99" si="331">JAE99+JAE99*JAF99</f>
        <v>31.212</v>
      </c>
      <c r="JAH99" s="254">
        <f t="shared" ref="JAH99:JCD99" si="332">JAB99*JAE99</f>
        <v>4046</v>
      </c>
      <c r="JAI99" s="254">
        <f t="shared" ref="JAI99:JCE99" si="333">JAB99*JAG99</f>
        <v>4369.68</v>
      </c>
      <c r="JAJ99" s="255"/>
      <c r="JAK99" s="256"/>
      <c r="JAL99" s="257"/>
      <c r="JAM99" s="166"/>
      <c r="JAO99" s="70">
        <v>342</v>
      </c>
      <c r="JAP99" s="71">
        <v>1</v>
      </c>
      <c r="JAQ99" s="103" t="s">
        <v>217</v>
      </c>
      <c r="JAR99" s="250">
        <v>140</v>
      </c>
      <c r="JAS99" s="251" t="s">
        <v>218</v>
      </c>
      <c r="JAT99" s="252"/>
      <c r="JAU99" s="114">
        <v>28.9</v>
      </c>
      <c r="JAV99" s="22">
        <v>0.08</v>
      </c>
      <c r="JAW99" s="253">
        <f t="shared" si="331"/>
        <v>31.212</v>
      </c>
      <c r="JAX99" s="254">
        <f t="shared" si="332"/>
        <v>4046</v>
      </c>
      <c r="JAY99" s="254">
        <f t="shared" si="333"/>
        <v>4369.68</v>
      </c>
      <c r="JAZ99" s="255"/>
      <c r="JBA99" s="256"/>
      <c r="JBB99" s="257"/>
      <c r="JBC99" s="166"/>
      <c r="JBE99" s="70">
        <v>342</v>
      </c>
      <c r="JBF99" s="71">
        <v>1</v>
      </c>
      <c r="JBG99" s="103" t="s">
        <v>217</v>
      </c>
      <c r="JBH99" s="250">
        <v>140</v>
      </c>
      <c r="JBI99" s="251" t="s">
        <v>218</v>
      </c>
      <c r="JBJ99" s="252"/>
      <c r="JBK99" s="114">
        <v>28.9</v>
      </c>
      <c r="JBL99" s="22">
        <v>0.08</v>
      </c>
      <c r="JBM99" s="253">
        <f t="shared" si="331"/>
        <v>31.212</v>
      </c>
      <c r="JBN99" s="254">
        <f t="shared" si="332"/>
        <v>4046</v>
      </c>
      <c r="JBO99" s="254">
        <f t="shared" si="333"/>
        <v>4369.68</v>
      </c>
      <c r="JBP99" s="255"/>
      <c r="JBQ99" s="256"/>
      <c r="JBR99" s="257"/>
      <c r="JBS99" s="166"/>
      <c r="JBU99" s="70">
        <v>342</v>
      </c>
      <c r="JBV99" s="71">
        <v>1</v>
      </c>
      <c r="JBW99" s="103" t="s">
        <v>217</v>
      </c>
      <c r="JBX99" s="250">
        <v>140</v>
      </c>
      <c r="JBY99" s="251" t="s">
        <v>218</v>
      </c>
      <c r="JBZ99" s="252"/>
      <c r="JCA99" s="114">
        <v>28.9</v>
      </c>
      <c r="JCB99" s="22">
        <v>0.08</v>
      </c>
      <c r="JCC99" s="253">
        <f t="shared" si="331"/>
        <v>31.212</v>
      </c>
      <c r="JCD99" s="254">
        <f t="shared" si="332"/>
        <v>4046</v>
      </c>
      <c r="JCE99" s="254">
        <f t="shared" si="333"/>
        <v>4369.68</v>
      </c>
      <c r="JCF99" s="255"/>
      <c r="JCG99" s="256"/>
      <c r="JCH99" s="257"/>
      <c r="JCI99" s="166"/>
      <c r="JCK99" s="70">
        <v>342</v>
      </c>
      <c r="JCL99" s="71">
        <v>1</v>
      </c>
      <c r="JCM99" s="103" t="s">
        <v>217</v>
      </c>
      <c r="JCN99" s="250">
        <v>140</v>
      </c>
      <c r="JCO99" s="251" t="s">
        <v>218</v>
      </c>
      <c r="JCP99" s="252"/>
      <c r="JCQ99" s="114">
        <v>28.9</v>
      </c>
      <c r="JCR99" s="22">
        <v>0.08</v>
      </c>
      <c r="JCS99" s="253">
        <f t="shared" ref="JCS99:JEO99" si="334">JCQ99+JCQ99*JCR99</f>
        <v>31.212</v>
      </c>
      <c r="JCT99" s="254">
        <f t="shared" ref="JCT99:JEP99" si="335">JCN99*JCQ99</f>
        <v>4046</v>
      </c>
      <c r="JCU99" s="254">
        <f t="shared" ref="JCU99:JEQ99" si="336">JCN99*JCS99</f>
        <v>4369.68</v>
      </c>
      <c r="JCV99" s="255"/>
      <c r="JCW99" s="256"/>
      <c r="JCX99" s="257"/>
      <c r="JCY99" s="166"/>
      <c r="JDA99" s="70">
        <v>342</v>
      </c>
      <c r="JDB99" s="71">
        <v>1</v>
      </c>
      <c r="JDC99" s="103" t="s">
        <v>217</v>
      </c>
      <c r="JDD99" s="250">
        <v>140</v>
      </c>
      <c r="JDE99" s="251" t="s">
        <v>218</v>
      </c>
      <c r="JDF99" s="252"/>
      <c r="JDG99" s="114">
        <v>28.9</v>
      </c>
      <c r="JDH99" s="22">
        <v>0.08</v>
      </c>
      <c r="JDI99" s="253">
        <f t="shared" si="334"/>
        <v>31.212</v>
      </c>
      <c r="JDJ99" s="254">
        <f t="shared" si="335"/>
        <v>4046</v>
      </c>
      <c r="JDK99" s="254">
        <f t="shared" si="336"/>
        <v>4369.68</v>
      </c>
      <c r="JDL99" s="255"/>
      <c r="JDM99" s="256"/>
      <c r="JDN99" s="257"/>
      <c r="JDO99" s="166"/>
      <c r="JDQ99" s="70">
        <v>342</v>
      </c>
      <c r="JDR99" s="71">
        <v>1</v>
      </c>
      <c r="JDS99" s="103" t="s">
        <v>217</v>
      </c>
      <c r="JDT99" s="250">
        <v>140</v>
      </c>
      <c r="JDU99" s="251" t="s">
        <v>218</v>
      </c>
      <c r="JDV99" s="252"/>
      <c r="JDW99" s="114">
        <v>28.9</v>
      </c>
      <c r="JDX99" s="22">
        <v>0.08</v>
      </c>
      <c r="JDY99" s="253">
        <f t="shared" si="334"/>
        <v>31.212</v>
      </c>
      <c r="JDZ99" s="254">
        <f t="shared" si="335"/>
        <v>4046</v>
      </c>
      <c r="JEA99" s="254">
        <f t="shared" si="336"/>
        <v>4369.68</v>
      </c>
      <c r="JEB99" s="255"/>
      <c r="JEC99" s="256"/>
      <c r="JED99" s="257"/>
      <c r="JEE99" s="166"/>
      <c r="JEG99" s="70">
        <v>342</v>
      </c>
      <c r="JEH99" s="71">
        <v>1</v>
      </c>
      <c r="JEI99" s="103" t="s">
        <v>217</v>
      </c>
      <c r="JEJ99" s="250">
        <v>140</v>
      </c>
      <c r="JEK99" s="251" t="s">
        <v>218</v>
      </c>
      <c r="JEL99" s="252"/>
      <c r="JEM99" s="114">
        <v>28.9</v>
      </c>
      <c r="JEN99" s="22">
        <v>0.08</v>
      </c>
      <c r="JEO99" s="253">
        <f t="shared" si="334"/>
        <v>31.212</v>
      </c>
      <c r="JEP99" s="254">
        <f t="shared" si="335"/>
        <v>4046</v>
      </c>
      <c r="JEQ99" s="254">
        <f t="shared" si="336"/>
        <v>4369.68</v>
      </c>
      <c r="JER99" s="255"/>
      <c r="JES99" s="256"/>
      <c r="JET99" s="257"/>
      <c r="JEU99" s="166"/>
      <c r="JEW99" s="70">
        <v>342</v>
      </c>
      <c r="JEX99" s="71">
        <v>1</v>
      </c>
      <c r="JEY99" s="103" t="s">
        <v>217</v>
      </c>
      <c r="JEZ99" s="250">
        <v>140</v>
      </c>
      <c r="JFA99" s="251" t="s">
        <v>218</v>
      </c>
      <c r="JFB99" s="252"/>
      <c r="JFC99" s="114">
        <v>28.9</v>
      </c>
      <c r="JFD99" s="22">
        <v>0.08</v>
      </c>
      <c r="JFE99" s="253">
        <f t="shared" ref="JFE99:JHA99" si="337">JFC99+JFC99*JFD99</f>
        <v>31.212</v>
      </c>
      <c r="JFF99" s="254">
        <f t="shared" ref="JFF99:JHB99" si="338">JEZ99*JFC99</f>
        <v>4046</v>
      </c>
      <c r="JFG99" s="254">
        <f t="shared" ref="JFG99:JHC99" si="339">JEZ99*JFE99</f>
        <v>4369.68</v>
      </c>
      <c r="JFH99" s="255"/>
      <c r="JFI99" s="256"/>
      <c r="JFJ99" s="257"/>
      <c r="JFK99" s="166"/>
      <c r="JFM99" s="70">
        <v>342</v>
      </c>
      <c r="JFN99" s="71">
        <v>1</v>
      </c>
      <c r="JFO99" s="103" t="s">
        <v>217</v>
      </c>
      <c r="JFP99" s="250">
        <v>140</v>
      </c>
      <c r="JFQ99" s="251" t="s">
        <v>218</v>
      </c>
      <c r="JFR99" s="252"/>
      <c r="JFS99" s="114">
        <v>28.9</v>
      </c>
      <c r="JFT99" s="22">
        <v>0.08</v>
      </c>
      <c r="JFU99" s="253">
        <f t="shared" si="337"/>
        <v>31.212</v>
      </c>
      <c r="JFV99" s="254">
        <f t="shared" si="338"/>
        <v>4046</v>
      </c>
      <c r="JFW99" s="254">
        <f t="shared" si="339"/>
        <v>4369.68</v>
      </c>
      <c r="JFX99" s="255"/>
      <c r="JFY99" s="256"/>
      <c r="JFZ99" s="257"/>
      <c r="JGA99" s="166"/>
      <c r="JGC99" s="70">
        <v>342</v>
      </c>
      <c r="JGD99" s="71">
        <v>1</v>
      </c>
      <c r="JGE99" s="103" t="s">
        <v>217</v>
      </c>
      <c r="JGF99" s="250">
        <v>140</v>
      </c>
      <c r="JGG99" s="251" t="s">
        <v>218</v>
      </c>
      <c r="JGH99" s="252"/>
      <c r="JGI99" s="114">
        <v>28.9</v>
      </c>
      <c r="JGJ99" s="22">
        <v>0.08</v>
      </c>
      <c r="JGK99" s="253">
        <f t="shared" si="337"/>
        <v>31.212</v>
      </c>
      <c r="JGL99" s="254">
        <f t="shared" si="338"/>
        <v>4046</v>
      </c>
      <c r="JGM99" s="254">
        <f t="shared" si="339"/>
        <v>4369.68</v>
      </c>
      <c r="JGN99" s="255"/>
      <c r="JGO99" s="256"/>
      <c r="JGP99" s="257"/>
      <c r="JGQ99" s="166"/>
      <c r="JGS99" s="70">
        <v>342</v>
      </c>
      <c r="JGT99" s="71">
        <v>1</v>
      </c>
      <c r="JGU99" s="103" t="s">
        <v>217</v>
      </c>
      <c r="JGV99" s="250">
        <v>140</v>
      </c>
      <c r="JGW99" s="251" t="s">
        <v>218</v>
      </c>
      <c r="JGX99" s="252"/>
      <c r="JGY99" s="114">
        <v>28.9</v>
      </c>
      <c r="JGZ99" s="22">
        <v>0.08</v>
      </c>
      <c r="JHA99" s="253">
        <f t="shared" si="337"/>
        <v>31.212</v>
      </c>
      <c r="JHB99" s="254">
        <f t="shared" si="338"/>
        <v>4046</v>
      </c>
      <c r="JHC99" s="254">
        <f t="shared" si="339"/>
        <v>4369.68</v>
      </c>
      <c r="JHD99" s="255"/>
      <c r="JHE99" s="256"/>
      <c r="JHF99" s="257"/>
      <c r="JHG99" s="166"/>
      <c r="JHI99" s="70">
        <v>342</v>
      </c>
      <c r="JHJ99" s="71">
        <v>1</v>
      </c>
      <c r="JHK99" s="103" t="s">
        <v>217</v>
      </c>
      <c r="JHL99" s="250">
        <v>140</v>
      </c>
      <c r="JHM99" s="251" t="s">
        <v>218</v>
      </c>
      <c r="JHN99" s="252"/>
      <c r="JHO99" s="114">
        <v>28.9</v>
      </c>
      <c r="JHP99" s="22">
        <v>0.08</v>
      </c>
      <c r="JHQ99" s="253">
        <f t="shared" ref="JHQ99:JJM99" si="340">JHO99+JHO99*JHP99</f>
        <v>31.212</v>
      </c>
      <c r="JHR99" s="254">
        <f t="shared" ref="JHR99:JJN99" si="341">JHL99*JHO99</f>
        <v>4046</v>
      </c>
      <c r="JHS99" s="254">
        <f t="shared" ref="JHS99:JJO99" si="342">JHL99*JHQ99</f>
        <v>4369.68</v>
      </c>
      <c r="JHT99" s="255"/>
      <c r="JHU99" s="256"/>
      <c r="JHV99" s="257"/>
      <c r="JHW99" s="166"/>
      <c r="JHY99" s="70">
        <v>342</v>
      </c>
      <c r="JHZ99" s="71">
        <v>1</v>
      </c>
      <c r="JIA99" s="103" t="s">
        <v>217</v>
      </c>
      <c r="JIB99" s="250">
        <v>140</v>
      </c>
      <c r="JIC99" s="251" t="s">
        <v>218</v>
      </c>
      <c r="JID99" s="252"/>
      <c r="JIE99" s="114">
        <v>28.9</v>
      </c>
      <c r="JIF99" s="22">
        <v>0.08</v>
      </c>
      <c r="JIG99" s="253">
        <f t="shared" si="340"/>
        <v>31.212</v>
      </c>
      <c r="JIH99" s="254">
        <f t="shared" si="341"/>
        <v>4046</v>
      </c>
      <c r="JII99" s="254">
        <f t="shared" si="342"/>
        <v>4369.68</v>
      </c>
      <c r="JIJ99" s="255"/>
      <c r="JIK99" s="256"/>
      <c r="JIL99" s="257"/>
      <c r="JIM99" s="166"/>
      <c r="JIO99" s="70">
        <v>342</v>
      </c>
      <c r="JIP99" s="71">
        <v>1</v>
      </c>
      <c r="JIQ99" s="103" t="s">
        <v>217</v>
      </c>
      <c r="JIR99" s="250">
        <v>140</v>
      </c>
      <c r="JIS99" s="251" t="s">
        <v>218</v>
      </c>
      <c r="JIT99" s="252"/>
      <c r="JIU99" s="114">
        <v>28.9</v>
      </c>
      <c r="JIV99" s="22">
        <v>0.08</v>
      </c>
      <c r="JIW99" s="253">
        <f t="shared" si="340"/>
        <v>31.212</v>
      </c>
      <c r="JIX99" s="254">
        <f t="shared" si="341"/>
        <v>4046</v>
      </c>
      <c r="JIY99" s="254">
        <f t="shared" si="342"/>
        <v>4369.68</v>
      </c>
      <c r="JIZ99" s="255"/>
      <c r="JJA99" s="256"/>
      <c r="JJB99" s="257"/>
      <c r="JJC99" s="166"/>
      <c r="JJE99" s="70">
        <v>342</v>
      </c>
      <c r="JJF99" s="71">
        <v>1</v>
      </c>
      <c r="JJG99" s="103" t="s">
        <v>217</v>
      </c>
      <c r="JJH99" s="250">
        <v>140</v>
      </c>
      <c r="JJI99" s="251" t="s">
        <v>218</v>
      </c>
      <c r="JJJ99" s="252"/>
      <c r="JJK99" s="114">
        <v>28.9</v>
      </c>
      <c r="JJL99" s="22">
        <v>0.08</v>
      </c>
      <c r="JJM99" s="253">
        <f t="shared" si="340"/>
        <v>31.212</v>
      </c>
      <c r="JJN99" s="254">
        <f t="shared" si="341"/>
        <v>4046</v>
      </c>
      <c r="JJO99" s="254">
        <f t="shared" si="342"/>
        <v>4369.68</v>
      </c>
      <c r="JJP99" s="255"/>
      <c r="JJQ99" s="256"/>
      <c r="JJR99" s="257"/>
      <c r="JJS99" s="166"/>
      <c r="JJU99" s="70">
        <v>342</v>
      </c>
      <c r="JJV99" s="71">
        <v>1</v>
      </c>
      <c r="JJW99" s="103" t="s">
        <v>217</v>
      </c>
      <c r="JJX99" s="250">
        <v>140</v>
      </c>
      <c r="JJY99" s="251" t="s">
        <v>218</v>
      </c>
      <c r="JJZ99" s="252"/>
      <c r="JKA99" s="114">
        <v>28.9</v>
      </c>
      <c r="JKB99" s="22">
        <v>0.08</v>
      </c>
      <c r="JKC99" s="253">
        <f t="shared" ref="JKC99:JLY99" si="343">JKA99+JKA99*JKB99</f>
        <v>31.212</v>
      </c>
      <c r="JKD99" s="254">
        <f t="shared" ref="JKD99:JLZ99" si="344">JJX99*JKA99</f>
        <v>4046</v>
      </c>
      <c r="JKE99" s="254">
        <f t="shared" ref="JKE99:JMA99" si="345">JJX99*JKC99</f>
        <v>4369.68</v>
      </c>
      <c r="JKF99" s="255"/>
      <c r="JKG99" s="256"/>
      <c r="JKH99" s="257"/>
      <c r="JKI99" s="166"/>
      <c r="JKK99" s="70">
        <v>342</v>
      </c>
      <c r="JKL99" s="71">
        <v>1</v>
      </c>
      <c r="JKM99" s="103" t="s">
        <v>217</v>
      </c>
      <c r="JKN99" s="250">
        <v>140</v>
      </c>
      <c r="JKO99" s="251" t="s">
        <v>218</v>
      </c>
      <c r="JKP99" s="252"/>
      <c r="JKQ99" s="114">
        <v>28.9</v>
      </c>
      <c r="JKR99" s="22">
        <v>0.08</v>
      </c>
      <c r="JKS99" s="253">
        <f t="shared" si="343"/>
        <v>31.212</v>
      </c>
      <c r="JKT99" s="254">
        <f t="shared" si="344"/>
        <v>4046</v>
      </c>
      <c r="JKU99" s="254">
        <f t="shared" si="345"/>
        <v>4369.68</v>
      </c>
      <c r="JKV99" s="255"/>
      <c r="JKW99" s="256"/>
      <c r="JKX99" s="257"/>
      <c r="JKY99" s="166"/>
      <c r="JLA99" s="70">
        <v>342</v>
      </c>
      <c r="JLB99" s="71">
        <v>1</v>
      </c>
      <c r="JLC99" s="103" t="s">
        <v>217</v>
      </c>
      <c r="JLD99" s="250">
        <v>140</v>
      </c>
      <c r="JLE99" s="251" t="s">
        <v>218</v>
      </c>
      <c r="JLF99" s="252"/>
      <c r="JLG99" s="114">
        <v>28.9</v>
      </c>
      <c r="JLH99" s="22">
        <v>0.08</v>
      </c>
      <c r="JLI99" s="253">
        <f t="shared" si="343"/>
        <v>31.212</v>
      </c>
      <c r="JLJ99" s="254">
        <f t="shared" si="344"/>
        <v>4046</v>
      </c>
      <c r="JLK99" s="254">
        <f t="shared" si="345"/>
        <v>4369.68</v>
      </c>
      <c r="JLL99" s="255"/>
      <c r="JLM99" s="256"/>
      <c r="JLN99" s="257"/>
      <c r="JLO99" s="166"/>
      <c r="JLQ99" s="70">
        <v>342</v>
      </c>
      <c r="JLR99" s="71">
        <v>1</v>
      </c>
      <c r="JLS99" s="103" t="s">
        <v>217</v>
      </c>
      <c r="JLT99" s="250">
        <v>140</v>
      </c>
      <c r="JLU99" s="251" t="s">
        <v>218</v>
      </c>
      <c r="JLV99" s="252"/>
      <c r="JLW99" s="114">
        <v>28.9</v>
      </c>
      <c r="JLX99" s="22">
        <v>0.08</v>
      </c>
      <c r="JLY99" s="253">
        <f t="shared" si="343"/>
        <v>31.212</v>
      </c>
      <c r="JLZ99" s="254">
        <f t="shared" si="344"/>
        <v>4046</v>
      </c>
      <c r="JMA99" s="254">
        <f t="shared" si="345"/>
        <v>4369.68</v>
      </c>
      <c r="JMB99" s="255"/>
      <c r="JMC99" s="256"/>
      <c r="JMD99" s="257"/>
      <c r="JME99" s="166"/>
      <c r="JMG99" s="70">
        <v>342</v>
      </c>
      <c r="JMH99" s="71">
        <v>1</v>
      </c>
      <c r="JMI99" s="103" t="s">
        <v>217</v>
      </c>
      <c r="JMJ99" s="250">
        <v>140</v>
      </c>
      <c r="JMK99" s="251" t="s">
        <v>218</v>
      </c>
      <c r="JML99" s="252"/>
      <c r="JMM99" s="114">
        <v>28.9</v>
      </c>
      <c r="JMN99" s="22">
        <v>0.08</v>
      </c>
      <c r="JMO99" s="253">
        <f t="shared" ref="JMO99:JOK99" si="346">JMM99+JMM99*JMN99</f>
        <v>31.212</v>
      </c>
      <c r="JMP99" s="254">
        <f t="shared" ref="JMP99:JOL99" si="347">JMJ99*JMM99</f>
        <v>4046</v>
      </c>
      <c r="JMQ99" s="254">
        <f t="shared" ref="JMQ99:JOM99" si="348">JMJ99*JMO99</f>
        <v>4369.68</v>
      </c>
      <c r="JMR99" s="255"/>
      <c r="JMS99" s="256"/>
      <c r="JMT99" s="257"/>
      <c r="JMU99" s="166"/>
      <c r="JMW99" s="70">
        <v>342</v>
      </c>
      <c r="JMX99" s="71">
        <v>1</v>
      </c>
      <c r="JMY99" s="103" t="s">
        <v>217</v>
      </c>
      <c r="JMZ99" s="250">
        <v>140</v>
      </c>
      <c r="JNA99" s="251" t="s">
        <v>218</v>
      </c>
      <c r="JNB99" s="252"/>
      <c r="JNC99" s="114">
        <v>28.9</v>
      </c>
      <c r="JND99" s="22">
        <v>0.08</v>
      </c>
      <c r="JNE99" s="253">
        <f t="shared" si="346"/>
        <v>31.212</v>
      </c>
      <c r="JNF99" s="254">
        <f t="shared" si="347"/>
        <v>4046</v>
      </c>
      <c r="JNG99" s="254">
        <f t="shared" si="348"/>
        <v>4369.68</v>
      </c>
      <c r="JNH99" s="255"/>
      <c r="JNI99" s="256"/>
      <c r="JNJ99" s="257"/>
      <c r="JNK99" s="166"/>
      <c r="JNM99" s="70">
        <v>342</v>
      </c>
      <c r="JNN99" s="71">
        <v>1</v>
      </c>
      <c r="JNO99" s="103" t="s">
        <v>217</v>
      </c>
      <c r="JNP99" s="250">
        <v>140</v>
      </c>
      <c r="JNQ99" s="251" t="s">
        <v>218</v>
      </c>
      <c r="JNR99" s="252"/>
      <c r="JNS99" s="114">
        <v>28.9</v>
      </c>
      <c r="JNT99" s="22">
        <v>0.08</v>
      </c>
      <c r="JNU99" s="253">
        <f t="shared" si="346"/>
        <v>31.212</v>
      </c>
      <c r="JNV99" s="254">
        <f t="shared" si="347"/>
        <v>4046</v>
      </c>
      <c r="JNW99" s="254">
        <f t="shared" si="348"/>
        <v>4369.68</v>
      </c>
      <c r="JNX99" s="255"/>
      <c r="JNY99" s="256"/>
      <c r="JNZ99" s="257"/>
      <c r="JOA99" s="166"/>
      <c r="JOC99" s="70">
        <v>342</v>
      </c>
      <c r="JOD99" s="71">
        <v>1</v>
      </c>
      <c r="JOE99" s="103" t="s">
        <v>217</v>
      </c>
      <c r="JOF99" s="250">
        <v>140</v>
      </c>
      <c r="JOG99" s="251" t="s">
        <v>218</v>
      </c>
      <c r="JOH99" s="252"/>
      <c r="JOI99" s="114">
        <v>28.9</v>
      </c>
      <c r="JOJ99" s="22">
        <v>0.08</v>
      </c>
      <c r="JOK99" s="253">
        <f t="shared" si="346"/>
        <v>31.212</v>
      </c>
      <c r="JOL99" s="254">
        <f t="shared" si="347"/>
        <v>4046</v>
      </c>
      <c r="JOM99" s="254">
        <f t="shared" si="348"/>
        <v>4369.68</v>
      </c>
      <c r="JON99" s="255"/>
      <c r="JOO99" s="256"/>
      <c r="JOP99" s="257"/>
      <c r="JOQ99" s="166"/>
      <c r="JOS99" s="70">
        <v>342</v>
      </c>
      <c r="JOT99" s="71">
        <v>1</v>
      </c>
      <c r="JOU99" s="103" t="s">
        <v>217</v>
      </c>
      <c r="JOV99" s="250">
        <v>140</v>
      </c>
      <c r="JOW99" s="251" t="s">
        <v>218</v>
      </c>
      <c r="JOX99" s="252"/>
      <c r="JOY99" s="114">
        <v>28.9</v>
      </c>
      <c r="JOZ99" s="22">
        <v>0.08</v>
      </c>
      <c r="JPA99" s="253">
        <f t="shared" ref="JPA99:JQW99" si="349">JOY99+JOY99*JOZ99</f>
        <v>31.212</v>
      </c>
      <c r="JPB99" s="254">
        <f t="shared" ref="JPB99:JQX99" si="350">JOV99*JOY99</f>
        <v>4046</v>
      </c>
      <c r="JPC99" s="254">
        <f t="shared" ref="JPC99:JQY99" si="351">JOV99*JPA99</f>
        <v>4369.68</v>
      </c>
      <c r="JPD99" s="255"/>
      <c r="JPE99" s="256"/>
      <c r="JPF99" s="257"/>
      <c r="JPG99" s="166"/>
      <c r="JPI99" s="70">
        <v>342</v>
      </c>
      <c r="JPJ99" s="71">
        <v>1</v>
      </c>
      <c r="JPK99" s="103" t="s">
        <v>217</v>
      </c>
      <c r="JPL99" s="250">
        <v>140</v>
      </c>
      <c r="JPM99" s="251" t="s">
        <v>218</v>
      </c>
      <c r="JPN99" s="252"/>
      <c r="JPO99" s="114">
        <v>28.9</v>
      </c>
      <c r="JPP99" s="22">
        <v>0.08</v>
      </c>
      <c r="JPQ99" s="253">
        <f t="shared" si="349"/>
        <v>31.212</v>
      </c>
      <c r="JPR99" s="254">
        <f t="shared" si="350"/>
        <v>4046</v>
      </c>
      <c r="JPS99" s="254">
        <f t="shared" si="351"/>
        <v>4369.68</v>
      </c>
      <c r="JPT99" s="255"/>
      <c r="JPU99" s="256"/>
      <c r="JPV99" s="257"/>
      <c r="JPW99" s="166"/>
      <c r="JPY99" s="70">
        <v>342</v>
      </c>
      <c r="JPZ99" s="71">
        <v>1</v>
      </c>
      <c r="JQA99" s="103" t="s">
        <v>217</v>
      </c>
      <c r="JQB99" s="250">
        <v>140</v>
      </c>
      <c r="JQC99" s="251" t="s">
        <v>218</v>
      </c>
      <c r="JQD99" s="252"/>
      <c r="JQE99" s="114">
        <v>28.9</v>
      </c>
      <c r="JQF99" s="22">
        <v>0.08</v>
      </c>
      <c r="JQG99" s="253">
        <f t="shared" si="349"/>
        <v>31.212</v>
      </c>
      <c r="JQH99" s="254">
        <f t="shared" si="350"/>
        <v>4046</v>
      </c>
      <c r="JQI99" s="254">
        <f t="shared" si="351"/>
        <v>4369.68</v>
      </c>
      <c r="JQJ99" s="255"/>
      <c r="JQK99" s="256"/>
      <c r="JQL99" s="257"/>
      <c r="JQM99" s="166"/>
      <c r="JQO99" s="70">
        <v>342</v>
      </c>
      <c r="JQP99" s="71">
        <v>1</v>
      </c>
      <c r="JQQ99" s="103" t="s">
        <v>217</v>
      </c>
      <c r="JQR99" s="250">
        <v>140</v>
      </c>
      <c r="JQS99" s="251" t="s">
        <v>218</v>
      </c>
      <c r="JQT99" s="252"/>
      <c r="JQU99" s="114">
        <v>28.9</v>
      </c>
      <c r="JQV99" s="22">
        <v>0.08</v>
      </c>
      <c r="JQW99" s="253">
        <f t="shared" si="349"/>
        <v>31.212</v>
      </c>
      <c r="JQX99" s="254">
        <f t="shared" si="350"/>
        <v>4046</v>
      </c>
      <c r="JQY99" s="254">
        <f t="shared" si="351"/>
        <v>4369.68</v>
      </c>
      <c r="JQZ99" s="255"/>
      <c r="JRA99" s="256"/>
      <c r="JRB99" s="257"/>
      <c r="JRC99" s="166"/>
      <c r="JRE99" s="70">
        <v>342</v>
      </c>
      <c r="JRF99" s="71">
        <v>1</v>
      </c>
      <c r="JRG99" s="103" t="s">
        <v>217</v>
      </c>
      <c r="JRH99" s="250">
        <v>140</v>
      </c>
      <c r="JRI99" s="251" t="s">
        <v>218</v>
      </c>
      <c r="JRJ99" s="252"/>
      <c r="JRK99" s="114">
        <v>28.9</v>
      </c>
      <c r="JRL99" s="22">
        <v>0.08</v>
      </c>
      <c r="JRM99" s="253">
        <f t="shared" ref="JRM99:JTI99" si="352">JRK99+JRK99*JRL99</f>
        <v>31.212</v>
      </c>
      <c r="JRN99" s="254">
        <f t="shared" ref="JRN99:JTJ99" si="353">JRH99*JRK99</f>
        <v>4046</v>
      </c>
      <c r="JRO99" s="254">
        <f t="shared" ref="JRO99:JTK99" si="354">JRH99*JRM99</f>
        <v>4369.68</v>
      </c>
      <c r="JRP99" s="255"/>
      <c r="JRQ99" s="256"/>
      <c r="JRR99" s="257"/>
      <c r="JRS99" s="166"/>
      <c r="JRU99" s="70">
        <v>342</v>
      </c>
      <c r="JRV99" s="71">
        <v>1</v>
      </c>
      <c r="JRW99" s="103" t="s">
        <v>217</v>
      </c>
      <c r="JRX99" s="250">
        <v>140</v>
      </c>
      <c r="JRY99" s="251" t="s">
        <v>218</v>
      </c>
      <c r="JRZ99" s="252"/>
      <c r="JSA99" s="114">
        <v>28.9</v>
      </c>
      <c r="JSB99" s="22">
        <v>0.08</v>
      </c>
      <c r="JSC99" s="253">
        <f t="shared" si="352"/>
        <v>31.212</v>
      </c>
      <c r="JSD99" s="254">
        <f t="shared" si="353"/>
        <v>4046</v>
      </c>
      <c r="JSE99" s="254">
        <f t="shared" si="354"/>
        <v>4369.68</v>
      </c>
      <c r="JSF99" s="255"/>
      <c r="JSG99" s="256"/>
      <c r="JSH99" s="257"/>
      <c r="JSI99" s="166"/>
      <c r="JSK99" s="70">
        <v>342</v>
      </c>
      <c r="JSL99" s="71">
        <v>1</v>
      </c>
      <c r="JSM99" s="103" t="s">
        <v>217</v>
      </c>
      <c r="JSN99" s="250">
        <v>140</v>
      </c>
      <c r="JSO99" s="251" t="s">
        <v>218</v>
      </c>
      <c r="JSP99" s="252"/>
      <c r="JSQ99" s="114">
        <v>28.9</v>
      </c>
      <c r="JSR99" s="22">
        <v>0.08</v>
      </c>
      <c r="JSS99" s="253">
        <f t="shared" si="352"/>
        <v>31.212</v>
      </c>
      <c r="JST99" s="254">
        <f t="shared" si="353"/>
        <v>4046</v>
      </c>
      <c r="JSU99" s="254">
        <f t="shared" si="354"/>
        <v>4369.68</v>
      </c>
      <c r="JSV99" s="255"/>
      <c r="JSW99" s="256"/>
      <c r="JSX99" s="257"/>
      <c r="JSY99" s="166"/>
      <c r="JTA99" s="70">
        <v>342</v>
      </c>
      <c r="JTB99" s="71">
        <v>1</v>
      </c>
      <c r="JTC99" s="103" t="s">
        <v>217</v>
      </c>
      <c r="JTD99" s="250">
        <v>140</v>
      </c>
      <c r="JTE99" s="251" t="s">
        <v>218</v>
      </c>
      <c r="JTF99" s="252"/>
      <c r="JTG99" s="114">
        <v>28.9</v>
      </c>
      <c r="JTH99" s="22">
        <v>0.08</v>
      </c>
      <c r="JTI99" s="253">
        <f t="shared" si="352"/>
        <v>31.212</v>
      </c>
      <c r="JTJ99" s="254">
        <f t="shared" si="353"/>
        <v>4046</v>
      </c>
      <c r="JTK99" s="254">
        <f t="shared" si="354"/>
        <v>4369.68</v>
      </c>
      <c r="JTL99" s="255"/>
      <c r="JTM99" s="256"/>
      <c r="JTN99" s="257"/>
      <c r="JTO99" s="166"/>
      <c r="JTQ99" s="70">
        <v>342</v>
      </c>
      <c r="JTR99" s="71">
        <v>1</v>
      </c>
      <c r="JTS99" s="103" t="s">
        <v>217</v>
      </c>
      <c r="JTT99" s="250">
        <v>140</v>
      </c>
      <c r="JTU99" s="251" t="s">
        <v>218</v>
      </c>
      <c r="JTV99" s="252"/>
      <c r="JTW99" s="114">
        <v>28.9</v>
      </c>
      <c r="JTX99" s="22">
        <v>0.08</v>
      </c>
      <c r="JTY99" s="253">
        <f t="shared" ref="JTY99:JVU99" si="355">JTW99+JTW99*JTX99</f>
        <v>31.212</v>
      </c>
      <c r="JTZ99" s="254">
        <f t="shared" ref="JTZ99:JVV99" si="356">JTT99*JTW99</f>
        <v>4046</v>
      </c>
      <c r="JUA99" s="254">
        <f t="shared" ref="JUA99:JVW99" si="357">JTT99*JTY99</f>
        <v>4369.68</v>
      </c>
      <c r="JUB99" s="255"/>
      <c r="JUC99" s="256"/>
      <c r="JUD99" s="257"/>
      <c r="JUE99" s="166"/>
      <c r="JUG99" s="70">
        <v>342</v>
      </c>
      <c r="JUH99" s="71">
        <v>1</v>
      </c>
      <c r="JUI99" s="103" t="s">
        <v>217</v>
      </c>
      <c r="JUJ99" s="250">
        <v>140</v>
      </c>
      <c r="JUK99" s="251" t="s">
        <v>218</v>
      </c>
      <c r="JUL99" s="252"/>
      <c r="JUM99" s="114">
        <v>28.9</v>
      </c>
      <c r="JUN99" s="22">
        <v>0.08</v>
      </c>
      <c r="JUO99" s="253">
        <f t="shared" si="355"/>
        <v>31.212</v>
      </c>
      <c r="JUP99" s="254">
        <f t="shared" si="356"/>
        <v>4046</v>
      </c>
      <c r="JUQ99" s="254">
        <f t="shared" si="357"/>
        <v>4369.68</v>
      </c>
      <c r="JUR99" s="255"/>
      <c r="JUS99" s="256"/>
      <c r="JUT99" s="257"/>
      <c r="JUU99" s="166"/>
      <c r="JUW99" s="70">
        <v>342</v>
      </c>
      <c r="JUX99" s="71">
        <v>1</v>
      </c>
      <c r="JUY99" s="103" t="s">
        <v>217</v>
      </c>
      <c r="JUZ99" s="250">
        <v>140</v>
      </c>
      <c r="JVA99" s="251" t="s">
        <v>218</v>
      </c>
      <c r="JVB99" s="252"/>
      <c r="JVC99" s="114">
        <v>28.9</v>
      </c>
      <c r="JVD99" s="22">
        <v>0.08</v>
      </c>
      <c r="JVE99" s="253">
        <f t="shared" si="355"/>
        <v>31.212</v>
      </c>
      <c r="JVF99" s="254">
        <f t="shared" si="356"/>
        <v>4046</v>
      </c>
      <c r="JVG99" s="254">
        <f t="shared" si="357"/>
        <v>4369.68</v>
      </c>
      <c r="JVH99" s="255"/>
      <c r="JVI99" s="256"/>
      <c r="JVJ99" s="257"/>
      <c r="JVK99" s="166"/>
      <c r="JVM99" s="70">
        <v>342</v>
      </c>
      <c r="JVN99" s="71">
        <v>1</v>
      </c>
      <c r="JVO99" s="103" t="s">
        <v>217</v>
      </c>
      <c r="JVP99" s="250">
        <v>140</v>
      </c>
      <c r="JVQ99" s="251" t="s">
        <v>218</v>
      </c>
      <c r="JVR99" s="252"/>
      <c r="JVS99" s="114">
        <v>28.9</v>
      </c>
      <c r="JVT99" s="22">
        <v>0.08</v>
      </c>
      <c r="JVU99" s="253">
        <f t="shared" si="355"/>
        <v>31.212</v>
      </c>
      <c r="JVV99" s="254">
        <f t="shared" si="356"/>
        <v>4046</v>
      </c>
      <c r="JVW99" s="254">
        <f t="shared" si="357"/>
        <v>4369.68</v>
      </c>
      <c r="JVX99" s="255"/>
      <c r="JVY99" s="256"/>
      <c r="JVZ99" s="257"/>
      <c r="JWA99" s="166"/>
      <c r="JWC99" s="70">
        <v>342</v>
      </c>
      <c r="JWD99" s="71">
        <v>1</v>
      </c>
      <c r="JWE99" s="103" t="s">
        <v>217</v>
      </c>
      <c r="JWF99" s="250">
        <v>140</v>
      </c>
      <c r="JWG99" s="251" t="s">
        <v>218</v>
      </c>
      <c r="JWH99" s="252"/>
      <c r="JWI99" s="114">
        <v>28.9</v>
      </c>
      <c r="JWJ99" s="22">
        <v>0.08</v>
      </c>
      <c r="JWK99" s="253">
        <f t="shared" ref="JWK99:JYG99" si="358">JWI99+JWI99*JWJ99</f>
        <v>31.212</v>
      </c>
      <c r="JWL99" s="254">
        <f t="shared" ref="JWL99:JYH99" si="359">JWF99*JWI99</f>
        <v>4046</v>
      </c>
      <c r="JWM99" s="254">
        <f t="shared" ref="JWM99:JYI99" si="360">JWF99*JWK99</f>
        <v>4369.68</v>
      </c>
      <c r="JWN99" s="255"/>
      <c r="JWO99" s="256"/>
      <c r="JWP99" s="257"/>
      <c r="JWQ99" s="166"/>
      <c r="JWS99" s="70">
        <v>342</v>
      </c>
      <c r="JWT99" s="71">
        <v>1</v>
      </c>
      <c r="JWU99" s="103" t="s">
        <v>217</v>
      </c>
      <c r="JWV99" s="250">
        <v>140</v>
      </c>
      <c r="JWW99" s="251" t="s">
        <v>218</v>
      </c>
      <c r="JWX99" s="252"/>
      <c r="JWY99" s="114">
        <v>28.9</v>
      </c>
      <c r="JWZ99" s="22">
        <v>0.08</v>
      </c>
      <c r="JXA99" s="253">
        <f t="shared" si="358"/>
        <v>31.212</v>
      </c>
      <c r="JXB99" s="254">
        <f t="shared" si="359"/>
        <v>4046</v>
      </c>
      <c r="JXC99" s="254">
        <f t="shared" si="360"/>
        <v>4369.68</v>
      </c>
      <c r="JXD99" s="255"/>
      <c r="JXE99" s="256"/>
      <c r="JXF99" s="257"/>
      <c r="JXG99" s="166"/>
      <c r="JXI99" s="70">
        <v>342</v>
      </c>
      <c r="JXJ99" s="71">
        <v>1</v>
      </c>
      <c r="JXK99" s="103" t="s">
        <v>217</v>
      </c>
      <c r="JXL99" s="250">
        <v>140</v>
      </c>
      <c r="JXM99" s="251" t="s">
        <v>218</v>
      </c>
      <c r="JXN99" s="252"/>
      <c r="JXO99" s="114">
        <v>28.9</v>
      </c>
      <c r="JXP99" s="22">
        <v>0.08</v>
      </c>
      <c r="JXQ99" s="253">
        <f t="shared" si="358"/>
        <v>31.212</v>
      </c>
      <c r="JXR99" s="254">
        <f t="shared" si="359"/>
        <v>4046</v>
      </c>
      <c r="JXS99" s="254">
        <f t="shared" si="360"/>
        <v>4369.68</v>
      </c>
      <c r="JXT99" s="255"/>
      <c r="JXU99" s="256"/>
      <c r="JXV99" s="257"/>
      <c r="JXW99" s="166"/>
      <c r="JXY99" s="70">
        <v>342</v>
      </c>
      <c r="JXZ99" s="71">
        <v>1</v>
      </c>
      <c r="JYA99" s="103" t="s">
        <v>217</v>
      </c>
      <c r="JYB99" s="250">
        <v>140</v>
      </c>
      <c r="JYC99" s="251" t="s">
        <v>218</v>
      </c>
      <c r="JYD99" s="252"/>
      <c r="JYE99" s="114">
        <v>28.9</v>
      </c>
      <c r="JYF99" s="22">
        <v>0.08</v>
      </c>
      <c r="JYG99" s="253">
        <f t="shared" si="358"/>
        <v>31.212</v>
      </c>
      <c r="JYH99" s="254">
        <f t="shared" si="359"/>
        <v>4046</v>
      </c>
      <c r="JYI99" s="254">
        <f t="shared" si="360"/>
        <v>4369.68</v>
      </c>
      <c r="JYJ99" s="255"/>
      <c r="JYK99" s="256"/>
      <c r="JYL99" s="257"/>
      <c r="JYM99" s="166"/>
      <c r="JYO99" s="70">
        <v>342</v>
      </c>
      <c r="JYP99" s="71">
        <v>1</v>
      </c>
      <c r="JYQ99" s="103" t="s">
        <v>217</v>
      </c>
      <c r="JYR99" s="250">
        <v>140</v>
      </c>
      <c r="JYS99" s="251" t="s">
        <v>218</v>
      </c>
      <c r="JYT99" s="252"/>
      <c r="JYU99" s="114">
        <v>28.9</v>
      </c>
      <c r="JYV99" s="22">
        <v>0.08</v>
      </c>
      <c r="JYW99" s="253">
        <f t="shared" ref="JYW99:KAS99" si="361">JYU99+JYU99*JYV99</f>
        <v>31.212</v>
      </c>
      <c r="JYX99" s="254">
        <f t="shared" ref="JYX99:KAT99" si="362">JYR99*JYU99</f>
        <v>4046</v>
      </c>
      <c r="JYY99" s="254">
        <f t="shared" ref="JYY99:KAU99" si="363">JYR99*JYW99</f>
        <v>4369.68</v>
      </c>
      <c r="JYZ99" s="255"/>
      <c r="JZA99" s="256"/>
      <c r="JZB99" s="257"/>
      <c r="JZC99" s="166"/>
      <c r="JZE99" s="70">
        <v>342</v>
      </c>
      <c r="JZF99" s="71">
        <v>1</v>
      </c>
      <c r="JZG99" s="103" t="s">
        <v>217</v>
      </c>
      <c r="JZH99" s="250">
        <v>140</v>
      </c>
      <c r="JZI99" s="251" t="s">
        <v>218</v>
      </c>
      <c r="JZJ99" s="252"/>
      <c r="JZK99" s="114">
        <v>28.9</v>
      </c>
      <c r="JZL99" s="22">
        <v>0.08</v>
      </c>
      <c r="JZM99" s="253">
        <f t="shared" si="361"/>
        <v>31.212</v>
      </c>
      <c r="JZN99" s="254">
        <f t="shared" si="362"/>
        <v>4046</v>
      </c>
      <c r="JZO99" s="254">
        <f t="shared" si="363"/>
        <v>4369.68</v>
      </c>
      <c r="JZP99" s="255"/>
      <c r="JZQ99" s="256"/>
      <c r="JZR99" s="257"/>
      <c r="JZS99" s="166"/>
      <c r="JZU99" s="70">
        <v>342</v>
      </c>
      <c r="JZV99" s="71">
        <v>1</v>
      </c>
      <c r="JZW99" s="103" t="s">
        <v>217</v>
      </c>
      <c r="JZX99" s="250">
        <v>140</v>
      </c>
      <c r="JZY99" s="251" t="s">
        <v>218</v>
      </c>
      <c r="JZZ99" s="252"/>
      <c r="KAA99" s="114">
        <v>28.9</v>
      </c>
      <c r="KAB99" s="22">
        <v>0.08</v>
      </c>
      <c r="KAC99" s="253">
        <f t="shared" si="361"/>
        <v>31.212</v>
      </c>
      <c r="KAD99" s="254">
        <f t="shared" si="362"/>
        <v>4046</v>
      </c>
      <c r="KAE99" s="254">
        <f t="shared" si="363"/>
        <v>4369.68</v>
      </c>
      <c r="KAF99" s="255"/>
      <c r="KAG99" s="256"/>
      <c r="KAH99" s="257"/>
      <c r="KAI99" s="166"/>
      <c r="KAK99" s="70">
        <v>342</v>
      </c>
      <c r="KAL99" s="71">
        <v>1</v>
      </c>
      <c r="KAM99" s="103" t="s">
        <v>217</v>
      </c>
      <c r="KAN99" s="250">
        <v>140</v>
      </c>
      <c r="KAO99" s="251" t="s">
        <v>218</v>
      </c>
      <c r="KAP99" s="252"/>
      <c r="KAQ99" s="114">
        <v>28.9</v>
      </c>
      <c r="KAR99" s="22">
        <v>0.08</v>
      </c>
      <c r="KAS99" s="253">
        <f t="shared" si="361"/>
        <v>31.212</v>
      </c>
      <c r="KAT99" s="254">
        <f t="shared" si="362"/>
        <v>4046</v>
      </c>
      <c r="KAU99" s="254">
        <f t="shared" si="363"/>
        <v>4369.68</v>
      </c>
      <c r="KAV99" s="255"/>
      <c r="KAW99" s="256"/>
      <c r="KAX99" s="257"/>
      <c r="KAY99" s="166"/>
      <c r="KBA99" s="70">
        <v>342</v>
      </c>
      <c r="KBB99" s="71">
        <v>1</v>
      </c>
      <c r="KBC99" s="103" t="s">
        <v>217</v>
      </c>
      <c r="KBD99" s="250">
        <v>140</v>
      </c>
      <c r="KBE99" s="251" t="s">
        <v>218</v>
      </c>
      <c r="KBF99" s="252"/>
      <c r="KBG99" s="114">
        <v>28.9</v>
      </c>
      <c r="KBH99" s="22">
        <v>0.08</v>
      </c>
      <c r="KBI99" s="253">
        <f t="shared" ref="KBI99:KDE99" si="364">KBG99+KBG99*KBH99</f>
        <v>31.212</v>
      </c>
      <c r="KBJ99" s="254">
        <f t="shared" ref="KBJ99:KDF99" si="365">KBD99*KBG99</f>
        <v>4046</v>
      </c>
      <c r="KBK99" s="254">
        <f t="shared" ref="KBK99:KDG99" si="366">KBD99*KBI99</f>
        <v>4369.68</v>
      </c>
      <c r="KBL99" s="255"/>
      <c r="KBM99" s="256"/>
      <c r="KBN99" s="257"/>
      <c r="KBO99" s="166"/>
      <c r="KBQ99" s="70">
        <v>342</v>
      </c>
      <c r="KBR99" s="71">
        <v>1</v>
      </c>
      <c r="KBS99" s="103" t="s">
        <v>217</v>
      </c>
      <c r="KBT99" s="250">
        <v>140</v>
      </c>
      <c r="KBU99" s="251" t="s">
        <v>218</v>
      </c>
      <c r="KBV99" s="252"/>
      <c r="KBW99" s="114">
        <v>28.9</v>
      </c>
      <c r="KBX99" s="22">
        <v>0.08</v>
      </c>
      <c r="KBY99" s="253">
        <f t="shared" si="364"/>
        <v>31.212</v>
      </c>
      <c r="KBZ99" s="254">
        <f t="shared" si="365"/>
        <v>4046</v>
      </c>
      <c r="KCA99" s="254">
        <f t="shared" si="366"/>
        <v>4369.68</v>
      </c>
      <c r="KCB99" s="255"/>
      <c r="KCC99" s="256"/>
      <c r="KCD99" s="257"/>
      <c r="KCE99" s="166"/>
      <c r="KCG99" s="70">
        <v>342</v>
      </c>
      <c r="KCH99" s="71">
        <v>1</v>
      </c>
      <c r="KCI99" s="103" t="s">
        <v>217</v>
      </c>
      <c r="KCJ99" s="250">
        <v>140</v>
      </c>
      <c r="KCK99" s="251" t="s">
        <v>218</v>
      </c>
      <c r="KCL99" s="252"/>
      <c r="KCM99" s="114">
        <v>28.9</v>
      </c>
      <c r="KCN99" s="22">
        <v>0.08</v>
      </c>
      <c r="KCO99" s="253">
        <f t="shared" si="364"/>
        <v>31.212</v>
      </c>
      <c r="KCP99" s="254">
        <f t="shared" si="365"/>
        <v>4046</v>
      </c>
      <c r="KCQ99" s="254">
        <f t="shared" si="366"/>
        <v>4369.68</v>
      </c>
      <c r="KCR99" s="255"/>
      <c r="KCS99" s="256"/>
      <c r="KCT99" s="257"/>
      <c r="KCU99" s="166"/>
      <c r="KCW99" s="70">
        <v>342</v>
      </c>
      <c r="KCX99" s="71">
        <v>1</v>
      </c>
      <c r="KCY99" s="103" t="s">
        <v>217</v>
      </c>
      <c r="KCZ99" s="250">
        <v>140</v>
      </c>
      <c r="KDA99" s="251" t="s">
        <v>218</v>
      </c>
      <c r="KDB99" s="252"/>
      <c r="KDC99" s="114">
        <v>28.9</v>
      </c>
      <c r="KDD99" s="22">
        <v>0.08</v>
      </c>
      <c r="KDE99" s="253">
        <f t="shared" si="364"/>
        <v>31.212</v>
      </c>
      <c r="KDF99" s="254">
        <f t="shared" si="365"/>
        <v>4046</v>
      </c>
      <c r="KDG99" s="254">
        <f t="shared" si="366"/>
        <v>4369.68</v>
      </c>
      <c r="KDH99" s="255"/>
      <c r="KDI99" s="256"/>
      <c r="KDJ99" s="257"/>
      <c r="KDK99" s="166"/>
      <c r="KDM99" s="70">
        <v>342</v>
      </c>
      <c r="KDN99" s="71">
        <v>1</v>
      </c>
      <c r="KDO99" s="103" t="s">
        <v>217</v>
      </c>
      <c r="KDP99" s="250">
        <v>140</v>
      </c>
      <c r="KDQ99" s="251" t="s">
        <v>218</v>
      </c>
      <c r="KDR99" s="252"/>
      <c r="KDS99" s="114">
        <v>28.9</v>
      </c>
      <c r="KDT99" s="22">
        <v>0.08</v>
      </c>
      <c r="KDU99" s="253">
        <f t="shared" ref="KDU99:KFQ99" si="367">KDS99+KDS99*KDT99</f>
        <v>31.212</v>
      </c>
      <c r="KDV99" s="254">
        <f t="shared" ref="KDV99:KFR99" si="368">KDP99*KDS99</f>
        <v>4046</v>
      </c>
      <c r="KDW99" s="254">
        <f t="shared" ref="KDW99:KFS99" si="369">KDP99*KDU99</f>
        <v>4369.68</v>
      </c>
      <c r="KDX99" s="255"/>
      <c r="KDY99" s="256"/>
      <c r="KDZ99" s="257"/>
      <c r="KEA99" s="166"/>
      <c r="KEC99" s="70">
        <v>342</v>
      </c>
      <c r="KED99" s="71">
        <v>1</v>
      </c>
      <c r="KEE99" s="103" t="s">
        <v>217</v>
      </c>
      <c r="KEF99" s="250">
        <v>140</v>
      </c>
      <c r="KEG99" s="251" t="s">
        <v>218</v>
      </c>
      <c r="KEH99" s="252"/>
      <c r="KEI99" s="114">
        <v>28.9</v>
      </c>
      <c r="KEJ99" s="22">
        <v>0.08</v>
      </c>
      <c r="KEK99" s="253">
        <f t="shared" si="367"/>
        <v>31.212</v>
      </c>
      <c r="KEL99" s="254">
        <f t="shared" si="368"/>
        <v>4046</v>
      </c>
      <c r="KEM99" s="254">
        <f t="shared" si="369"/>
        <v>4369.68</v>
      </c>
      <c r="KEN99" s="255"/>
      <c r="KEO99" s="256"/>
      <c r="KEP99" s="257"/>
      <c r="KEQ99" s="166"/>
      <c r="KES99" s="70">
        <v>342</v>
      </c>
      <c r="KET99" s="71">
        <v>1</v>
      </c>
      <c r="KEU99" s="103" t="s">
        <v>217</v>
      </c>
      <c r="KEV99" s="250">
        <v>140</v>
      </c>
      <c r="KEW99" s="251" t="s">
        <v>218</v>
      </c>
      <c r="KEX99" s="252"/>
      <c r="KEY99" s="114">
        <v>28.9</v>
      </c>
      <c r="KEZ99" s="22">
        <v>0.08</v>
      </c>
      <c r="KFA99" s="253">
        <f t="shared" si="367"/>
        <v>31.212</v>
      </c>
      <c r="KFB99" s="254">
        <f t="shared" si="368"/>
        <v>4046</v>
      </c>
      <c r="KFC99" s="254">
        <f t="shared" si="369"/>
        <v>4369.68</v>
      </c>
      <c r="KFD99" s="255"/>
      <c r="KFE99" s="256"/>
      <c r="KFF99" s="257"/>
      <c r="KFG99" s="166"/>
      <c r="KFI99" s="70">
        <v>342</v>
      </c>
      <c r="KFJ99" s="71">
        <v>1</v>
      </c>
      <c r="KFK99" s="103" t="s">
        <v>217</v>
      </c>
      <c r="KFL99" s="250">
        <v>140</v>
      </c>
      <c r="KFM99" s="251" t="s">
        <v>218</v>
      </c>
      <c r="KFN99" s="252"/>
      <c r="KFO99" s="114">
        <v>28.9</v>
      </c>
      <c r="KFP99" s="22">
        <v>0.08</v>
      </c>
      <c r="KFQ99" s="253">
        <f t="shared" si="367"/>
        <v>31.212</v>
      </c>
      <c r="KFR99" s="254">
        <f t="shared" si="368"/>
        <v>4046</v>
      </c>
      <c r="KFS99" s="254">
        <f t="shared" si="369"/>
        <v>4369.68</v>
      </c>
      <c r="KFT99" s="255"/>
      <c r="KFU99" s="256"/>
      <c r="KFV99" s="257"/>
      <c r="KFW99" s="166"/>
      <c r="KFY99" s="70">
        <v>342</v>
      </c>
      <c r="KFZ99" s="71">
        <v>1</v>
      </c>
      <c r="KGA99" s="103" t="s">
        <v>217</v>
      </c>
      <c r="KGB99" s="250">
        <v>140</v>
      </c>
      <c r="KGC99" s="251" t="s">
        <v>218</v>
      </c>
      <c r="KGD99" s="252"/>
      <c r="KGE99" s="114">
        <v>28.9</v>
      </c>
      <c r="KGF99" s="22">
        <v>0.08</v>
      </c>
      <c r="KGG99" s="253">
        <f t="shared" ref="KGG99:KIC99" si="370">KGE99+KGE99*KGF99</f>
        <v>31.212</v>
      </c>
      <c r="KGH99" s="254">
        <f t="shared" ref="KGH99:KID99" si="371">KGB99*KGE99</f>
        <v>4046</v>
      </c>
      <c r="KGI99" s="254">
        <f t="shared" ref="KGI99:KIE99" si="372">KGB99*KGG99</f>
        <v>4369.68</v>
      </c>
      <c r="KGJ99" s="255"/>
      <c r="KGK99" s="256"/>
      <c r="KGL99" s="257"/>
      <c r="KGM99" s="166"/>
      <c r="KGO99" s="70">
        <v>342</v>
      </c>
      <c r="KGP99" s="71">
        <v>1</v>
      </c>
      <c r="KGQ99" s="103" t="s">
        <v>217</v>
      </c>
      <c r="KGR99" s="250">
        <v>140</v>
      </c>
      <c r="KGS99" s="251" t="s">
        <v>218</v>
      </c>
      <c r="KGT99" s="252"/>
      <c r="KGU99" s="114">
        <v>28.9</v>
      </c>
      <c r="KGV99" s="22">
        <v>0.08</v>
      </c>
      <c r="KGW99" s="253">
        <f t="shared" si="370"/>
        <v>31.212</v>
      </c>
      <c r="KGX99" s="254">
        <f t="shared" si="371"/>
        <v>4046</v>
      </c>
      <c r="KGY99" s="254">
        <f t="shared" si="372"/>
        <v>4369.68</v>
      </c>
      <c r="KGZ99" s="255"/>
      <c r="KHA99" s="256"/>
      <c r="KHB99" s="257"/>
      <c r="KHC99" s="166"/>
      <c r="KHE99" s="70">
        <v>342</v>
      </c>
      <c r="KHF99" s="71">
        <v>1</v>
      </c>
      <c r="KHG99" s="103" t="s">
        <v>217</v>
      </c>
      <c r="KHH99" s="250">
        <v>140</v>
      </c>
      <c r="KHI99" s="251" t="s">
        <v>218</v>
      </c>
      <c r="KHJ99" s="252"/>
      <c r="KHK99" s="114">
        <v>28.9</v>
      </c>
      <c r="KHL99" s="22">
        <v>0.08</v>
      </c>
      <c r="KHM99" s="253">
        <f t="shared" si="370"/>
        <v>31.212</v>
      </c>
      <c r="KHN99" s="254">
        <f t="shared" si="371"/>
        <v>4046</v>
      </c>
      <c r="KHO99" s="254">
        <f t="shared" si="372"/>
        <v>4369.68</v>
      </c>
      <c r="KHP99" s="255"/>
      <c r="KHQ99" s="256"/>
      <c r="KHR99" s="257"/>
      <c r="KHS99" s="166"/>
      <c r="KHU99" s="70">
        <v>342</v>
      </c>
      <c r="KHV99" s="71">
        <v>1</v>
      </c>
      <c r="KHW99" s="103" t="s">
        <v>217</v>
      </c>
      <c r="KHX99" s="250">
        <v>140</v>
      </c>
      <c r="KHY99" s="251" t="s">
        <v>218</v>
      </c>
      <c r="KHZ99" s="252"/>
      <c r="KIA99" s="114">
        <v>28.9</v>
      </c>
      <c r="KIB99" s="22">
        <v>0.08</v>
      </c>
      <c r="KIC99" s="253">
        <f t="shared" si="370"/>
        <v>31.212</v>
      </c>
      <c r="KID99" s="254">
        <f t="shared" si="371"/>
        <v>4046</v>
      </c>
      <c r="KIE99" s="254">
        <f t="shared" si="372"/>
        <v>4369.68</v>
      </c>
      <c r="KIF99" s="255"/>
      <c r="KIG99" s="256"/>
      <c r="KIH99" s="257"/>
      <c r="KII99" s="166"/>
      <c r="KIK99" s="70">
        <v>342</v>
      </c>
      <c r="KIL99" s="71">
        <v>1</v>
      </c>
      <c r="KIM99" s="103" t="s">
        <v>217</v>
      </c>
      <c r="KIN99" s="250">
        <v>140</v>
      </c>
      <c r="KIO99" s="251" t="s">
        <v>218</v>
      </c>
      <c r="KIP99" s="252"/>
      <c r="KIQ99" s="114">
        <v>28.9</v>
      </c>
      <c r="KIR99" s="22">
        <v>0.08</v>
      </c>
      <c r="KIS99" s="253">
        <f t="shared" ref="KIS99:KKO99" si="373">KIQ99+KIQ99*KIR99</f>
        <v>31.212</v>
      </c>
      <c r="KIT99" s="254">
        <f t="shared" ref="KIT99:KKP99" si="374">KIN99*KIQ99</f>
        <v>4046</v>
      </c>
      <c r="KIU99" s="254">
        <f t="shared" ref="KIU99:KKQ99" si="375">KIN99*KIS99</f>
        <v>4369.68</v>
      </c>
      <c r="KIV99" s="255"/>
      <c r="KIW99" s="256"/>
      <c r="KIX99" s="257"/>
      <c r="KIY99" s="166"/>
      <c r="KJA99" s="70">
        <v>342</v>
      </c>
      <c r="KJB99" s="71">
        <v>1</v>
      </c>
      <c r="KJC99" s="103" t="s">
        <v>217</v>
      </c>
      <c r="KJD99" s="250">
        <v>140</v>
      </c>
      <c r="KJE99" s="251" t="s">
        <v>218</v>
      </c>
      <c r="KJF99" s="252"/>
      <c r="KJG99" s="114">
        <v>28.9</v>
      </c>
      <c r="KJH99" s="22">
        <v>0.08</v>
      </c>
      <c r="KJI99" s="253">
        <f t="shared" si="373"/>
        <v>31.212</v>
      </c>
      <c r="KJJ99" s="254">
        <f t="shared" si="374"/>
        <v>4046</v>
      </c>
      <c r="KJK99" s="254">
        <f t="shared" si="375"/>
        <v>4369.68</v>
      </c>
      <c r="KJL99" s="255"/>
      <c r="KJM99" s="256"/>
      <c r="KJN99" s="257"/>
      <c r="KJO99" s="166"/>
      <c r="KJQ99" s="70">
        <v>342</v>
      </c>
      <c r="KJR99" s="71">
        <v>1</v>
      </c>
      <c r="KJS99" s="103" t="s">
        <v>217</v>
      </c>
      <c r="KJT99" s="250">
        <v>140</v>
      </c>
      <c r="KJU99" s="251" t="s">
        <v>218</v>
      </c>
      <c r="KJV99" s="252"/>
      <c r="KJW99" s="114">
        <v>28.9</v>
      </c>
      <c r="KJX99" s="22">
        <v>0.08</v>
      </c>
      <c r="KJY99" s="253">
        <f t="shared" si="373"/>
        <v>31.212</v>
      </c>
      <c r="KJZ99" s="254">
        <f t="shared" si="374"/>
        <v>4046</v>
      </c>
      <c r="KKA99" s="254">
        <f t="shared" si="375"/>
        <v>4369.68</v>
      </c>
      <c r="KKB99" s="255"/>
      <c r="KKC99" s="256"/>
      <c r="KKD99" s="257"/>
      <c r="KKE99" s="166"/>
      <c r="KKG99" s="70">
        <v>342</v>
      </c>
      <c r="KKH99" s="71">
        <v>1</v>
      </c>
      <c r="KKI99" s="103" t="s">
        <v>217</v>
      </c>
      <c r="KKJ99" s="250">
        <v>140</v>
      </c>
      <c r="KKK99" s="251" t="s">
        <v>218</v>
      </c>
      <c r="KKL99" s="252"/>
      <c r="KKM99" s="114">
        <v>28.9</v>
      </c>
      <c r="KKN99" s="22">
        <v>0.08</v>
      </c>
      <c r="KKO99" s="253">
        <f t="shared" si="373"/>
        <v>31.212</v>
      </c>
      <c r="KKP99" s="254">
        <f t="shared" si="374"/>
        <v>4046</v>
      </c>
      <c r="KKQ99" s="254">
        <f t="shared" si="375"/>
        <v>4369.68</v>
      </c>
      <c r="KKR99" s="255"/>
      <c r="KKS99" s="256"/>
      <c r="KKT99" s="257"/>
      <c r="KKU99" s="166"/>
      <c r="KKW99" s="70">
        <v>342</v>
      </c>
      <c r="KKX99" s="71">
        <v>1</v>
      </c>
      <c r="KKY99" s="103" t="s">
        <v>217</v>
      </c>
      <c r="KKZ99" s="250">
        <v>140</v>
      </c>
      <c r="KLA99" s="251" t="s">
        <v>218</v>
      </c>
      <c r="KLB99" s="252"/>
      <c r="KLC99" s="114">
        <v>28.9</v>
      </c>
      <c r="KLD99" s="22">
        <v>0.08</v>
      </c>
      <c r="KLE99" s="253">
        <f t="shared" ref="KLE99:KNA99" si="376">KLC99+KLC99*KLD99</f>
        <v>31.212</v>
      </c>
      <c r="KLF99" s="254">
        <f t="shared" ref="KLF99:KNB99" si="377">KKZ99*KLC99</f>
        <v>4046</v>
      </c>
      <c r="KLG99" s="254">
        <f t="shared" ref="KLG99:KNC99" si="378">KKZ99*KLE99</f>
        <v>4369.68</v>
      </c>
      <c r="KLH99" s="255"/>
      <c r="KLI99" s="256"/>
      <c r="KLJ99" s="257"/>
      <c r="KLK99" s="166"/>
      <c r="KLM99" s="70">
        <v>342</v>
      </c>
      <c r="KLN99" s="71">
        <v>1</v>
      </c>
      <c r="KLO99" s="103" t="s">
        <v>217</v>
      </c>
      <c r="KLP99" s="250">
        <v>140</v>
      </c>
      <c r="KLQ99" s="251" t="s">
        <v>218</v>
      </c>
      <c r="KLR99" s="252"/>
      <c r="KLS99" s="114">
        <v>28.9</v>
      </c>
      <c r="KLT99" s="22">
        <v>0.08</v>
      </c>
      <c r="KLU99" s="253">
        <f t="shared" si="376"/>
        <v>31.212</v>
      </c>
      <c r="KLV99" s="254">
        <f t="shared" si="377"/>
        <v>4046</v>
      </c>
      <c r="KLW99" s="254">
        <f t="shared" si="378"/>
        <v>4369.68</v>
      </c>
      <c r="KLX99" s="255"/>
      <c r="KLY99" s="256"/>
      <c r="KLZ99" s="257"/>
      <c r="KMA99" s="166"/>
      <c r="KMC99" s="70">
        <v>342</v>
      </c>
      <c r="KMD99" s="71">
        <v>1</v>
      </c>
      <c r="KME99" s="103" t="s">
        <v>217</v>
      </c>
      <c r="KMF99" s="250">
        <v>140</v>
      </c>
      <c r="KMG99" s="251" t="s">
        <v>218</v>
      </c>
      <c r="KMH99" s="252"/>
      <c r="KMI99" s="114">
        <v>28.9</v>
      </c>
      <c r="KMJ99" s="22">
        <v>0.08</v>
      </c>
      <c r="KMK99" s="253">
        <f t="shared" si="376"/>
        <v>31.212</v>
      </c>
      <c r="KML99" s="254">
        <f t="shared" si="377"/>
        <v>4046</v>
      </c>
      <c r="KMM99" s="254">
        <f t="shared" si="378"/>
        <v>4369.68</v>
      </c>
      <c r="KMN99" s="255"/>
      <c r="KMO99" s="256"/>
      <c r="KMP99" s="257"/>
      <c r="KMQ99" s="166"/>
      <c r="KMS99" s="70">
        <v>342</v>
      </c>
      <c r="KMT99" s="71">
        <v>1</v>
      </c>
      <c r="KMU99" s="103" t="s">
        <v>217</v>
      </c>
      <c r="KMV99" s="250">
        <v>140</v>
      </c>
      <c r="KMW99" s="251" t="s">
        <v>218</v>
      </c>
      <c r="KMX99" s="252"/>
      <c r="KMY99" s="114">
        <v>28.9</v>
      </c>
      <c r="KMZ99" s="22">
        <v>0.08</v>
      </c>
      <c r="KNA99" s="253">
        <f t="shared" si="376"/>
        <v>31.212</v>
      </c>
      <c r="KNB99" s="254">
        <f t="shared" si="377"/>
        <v>4046</v>
      </c>
      <c r="KNC99" s="254">
        <f t="shared" si="378"/>
        <v>4369.68</v>
      </c>
      <c r="KND99" s="255"/>
      <c r="KNE99" s="256"/>
      <c r="KNF99" s="257"/>
      <c r="KNG99" s="166"/>
      <c r="KNI99" s="70">
        <v>342</v>
      </c>
      <c r="KNJ99" s="71">
        <v>1</v>
      </c>
      <c r="KNK99" s="103" t="s">
        <v>217</v>
      </c>
      <c r="KNL99" s="250">
        <v>140</v>
      </c>
      <c r="KNM99" s="251" t="s">
        <v>218</v>
      </c>
      <c r="KNN99" s="252"/>
      <c r="KNO99" s="114">
        <v>28.9</v>
      </c>
      <c r="KNP99" s="22">
        <v>0.08</v>
      </c>
      <c r="KNQ99" s="253">
        <f t="shared" ref="KNQ99:KPM99" si="379">KNO99+KNO99*KNP99</f>
        <v>31.212</v>
      </c>
      <c r="KNR99" s="254">
        <f t="shared" ref="KNR99:KPN99" si="380">KNL99*KNO99</f>
        <v>4046</v>
      </c>
      <c r="KNS99" s="254">
        <f t="shared" ref="KNS99:KPO99" si="381">KNL99*KNQ99</f>
        <v>4369.68</v>
      </c>
      <c r="KNT99" s="255"/>
      <c r="KNU99" s="256"/>
      <c r="KNV99" s="257"/>
      <c r="KNW99" s="166"/>
      <c r="KNY99" s="70">
        <v>342</v>
      </c>
      <c r="KNZ99" s="71">
        <v>1</v>
      </c>
      <c r="KOA99" s="103" t="s">
        <v>217</v>
      </c>
      <c r="KOB99" s="250">
        <v>140</v>
      </c>
      <c r="KOC99" s="251" t="s">
        <v>218</v>
      </c>
      <c r="KOD99" s="252"/>
      <c r="KOE99" s="114">
        <v>28.9</v>
      </c>
      <c r="KOF99" s="22">
        <v>0.08</v>
      </c>
      <c r="KOG99" s="253">
        <f t="shared" si="379"/>
        <v>31.212</v>
      </c>
      <c r="KOH99" s="254">
        <f t="shared" si="380"/>
        <v>4046</v>
      </c>
      <c r="KOI99" s="254">
        <f t="shared" si="381"/>
        <v>4369.68</v>
      </c>
      <c r="KOJ99" s="255"/>
      <c r="KOK99" s="256"/>
      <c r="KOL99" s="257"/>
      <c r="KOM99" s="166"/>
      <c r="KOO99" s="70">
        <v>342</v>
      </c>
      <c r="KOP99" s="71">
        <v>1</v>
      </c>
      <c r="KOQ99" s="103" t="s">
        <v>217</v>
      </c>
      <c r="KOR99" s="250">
        <v>140</v>
      </c>
      <c r="KOS99" s="251" t="s">
        <v>218</v>
      </c>
      <c r="KOT99" s="252"/>
      <c r="KOU99" s="114">
        <v>28.9</v>
      </c>
      <c r="KOV99" s="22">
        <v>0.08</v>
      </c>
      <c r="KOW99" s="253">
        <f t="shared" si="379"/>
        <v>31.212</v>
      </c>
      <c r="KOX99" s="254">
        <f t="shared" si="380"/>
        <v>4046</v>
      </c>
      <c r="KOY99" s="254">
        <f t="shared" si="381"/>
        <v>4369.68</v>
      </c>
      <c r="KOZ99" s="255"/>
      <c r="KPA99" s="256"/>
      <c r="KPB99" s="257"/>
      <c r="KPC99" s="166"/>
      <c r="KPE99" s="70">
        <v>342</v>
      </c>
      <c r="KPF99" s="71">
        <v>1</v>
      </c>
      <c r="KPG99" s="103" t="s">
        <v>217</v>
      </c>
      <c r="KPH99" s="250">
        <v>140</v>
      </c>
      <c r="KPI99" s="251" t="s">
        <v>218</v>
      </c>
      <c r="KPJ99" s="252"/>
      <c r="KPK99" s="114">
        <v>28.9</v>
      </c>
      <c r="KPL99" s="22">
        <v>0.08</v>
      </c>
      <c r="KPM99" s="253">
        <f t="shared" si="379"/>
        <v>31.212</v>
      </c>
      <c r="KPN99" s="254">
        <f t="shared" si="380"/>
        <v>4046</v>
      </c>
      <c r="KPO99" s="254">
        <f t="shared" si="381"/>
        <v>4369.68</v>
      </c>
      <c r="KPP99" s="255"/>
      <c r="KPQ99" s="256"/>
      <c r="KPR99" s="257"/>
      <c r="KPS99" s="166"/>
      <c r="KPU99" s="70">
        <v>342</v>
      </c>
      <c r="KPV99" s="71">
        <v>1</v>
      </c>
      <c r="KPW99" s="103" t="s">
        <v>217</v>
      </c>
      <c r="KPX99" s="250">
        <v>140</v>
      </c>
      <c r="KPY99" s="251" t="s">
        <v>218</v>
      </c>
      <c r="KPZ99" s="252"/>
      <c r="KQA99" s="114">
        <v>28.9</v>
      </c>
      <c r="KQB99" s="22">
        <v>0.08</v>
      </c>
      <c r="KQC99" s="253">
        <f t="shared" ref="KQC99:KRY99" si="382">KQA99+KQA99*KQB99</f>
        <v>31.212</v>
      </c>
      <c r="KQD99" s="254">
        <f t="shared" ref="KQD99:KRZ99" si="383">KPX99*KQA99</f>
        <v>4046</v>
      </c>
      <c r="KQE99" s="254">
        <f t="shared" ref="KQE99:KSA99" si="384">KPX99*KQC99</f>
        <v>4369.68</v>
      </c>
      <c r="KQF99" s="255"/>
      <c r="KQG99" s="256"/>
      <c r="KQH99" s="257"/>
      <c r="KQI99" s="166"/>
      <c r="KQK99" s="70">
        <v>342</v>
      </c>
      <c r="KQL99" s="71">
        <v>1</v>
      </c>
      <c r="KQM99" s="103" t="s">
        <v>217</v>
      </c>
      <c r="KQN99" s="250">
        <v>140</v>
      </c>
      <c r="KQO99" s="251" t="s">
        <v>218</v>
      </c>
      <c r="KQP99" s="252"/>
      <c r="KQQ99" s="114">
        <v>28.9</v>
      </c>
      <c r="KQR99" s="22">
        <v>0.08</v>
      </c>
      <c r="KQS99" s="253">
        <f t="shared" si="382"/>
        <v>31.212</v>
      </c>
      <c r="KQT99" s="254">
        <f t="shared" si="383"/>
        <v>4046</v>
      </c>
      <c r="KQU99" s="254">
        <f t="shared" si="384"/>
        <v>4369.68</v>
      </c>
      <c r="KQV99" s="255"/>
      <c r="KQW99" s="256"/>
      <c r="KQX99" s="257"/>
      <c r="KQY99" s="166"/>
      <c r="KRA99" s="70">
        <v>342</v>
      </c>
      <c r="KRB99" s="71">
        <v>1</v>
      </c>
      <c r="KRC99" s="103" t="s">
        <v>217</v>
      </c>
      <c r="KRD99" s="250">
        <v>140</v>
      </c>
      <c r="KRE99" s="251" t="s">
        <v>218</v>
      </c>
      <c r="KRF99" s="252"/>
      <c r="KRG99" s="114">
        <v>28.9</v>
      </c>
      <c r="KRH99" s="22">
        <v>0.08</v>
      </c>
      <c r="KRI99" s="253">
        <f t="shared" si="382"/>
        <v>31.212</v>
      </c>
      <c r="KRJ99" s="254">
        <f t="shared" si="383"/>
        <v>4046</v>
      </c>
      <c r="KRK99" s="254">
        <f t="shared" si="384"/>
        <v>4369.68</v>
      </c>
      <c r="KRL99" s="255"/>
      <c r="KRM99" s="256"/>
      <c r="KRN99" s="257"/>
      <c r="KRO99" s="166"/>
      <c r="KRQ99" s="70">
        <v>342</v>
      </c>
      <c r="KRR99" s="71">
        <v>1</v>
      </c>
      <c r="KRS99" s="103" t="s">
        <v>217</v>
      </c>
      <c r="KRT99" s="250">
        <v>140</v>
      </c>
      <c r="KRU99" s="251" t="s">
        <v>218</v>
      </c>
      <c r="KRV99" s="252"/>
      <c r="KRW99" s="114">
        <v>28.9</v>
      </c>
      <c r="KRX99" s="22">
        <v>0.08</v>
      </c>
      <c r="KRY99" s="253">
        <f t="shared" si="382"/>
        <v>31.212</v>
      </c>
      <c r="KRZ99" s="254">
        <f t="shared" si="383"/>
        <v>4046</v>
      </c>
      <c r="KSA99" s="254">
        <f t="shared" si="384"/>
        <v>4369.68</v>
      </c>
      <c r="KSB99" s="255"/>
      <c r="KSC99" s="256"/>
      <c r="KSD99" s="257"/>
      <c r="KSE99" s="166"/>
      <c r="KSG99" s="70">
        <v>342</v>
      </c>
      <c r="KSH99" s="71">
        <v>1</v>
      </c>
      <c r="KSI99" s="103" t="s">
        <v>217</v>
      </c>
      <c r="KSJ99" s="250">
        <v>140</v>
      </c>
      <c r="KSK99" s="251" t="s">
        <v>218</v>
      </c>
      <c r="KSL99" s="252"/>
      <c r="KSM99" s="114">
        <v>28.9</v>
      </c>
      <c r="KSN99" s="22">
        <v>0.08</v>
      </c>
      <c r="KSO99" s="253">
        <f t="shared" ref="KSO99:KUK99" si="385">KSM99+KSM99*KSN99</f>
        <v>31.212</v>
      </c>
      <c r="KSP99" s="254">
        <f t="shared" ref="KSP99:KUL99" si="386">KSJ99*KSM99</f>
        <v>4046</v>
      </c>
      <c r="KSQ99" s="254">
        <f t="shared" ref="KSQ99:KUM99" si="387">KSJ99*KSO99</f>
        <v>4369.68</v>
      </c>
      <c r="KSR99" s="255"/>
      <c r="KSS99" s="256"/>
      <c r="KST99" s="257"/>
      <c r="KSU99" s="166"/>
      <c r="KSW99" s="70">
        <v>342</v>
      </c>
      <c r="KSX99" s="71">
        <v>1</v>
      </c>
      <c r="KSY99" s="103" t="s">
        <v>217</v>
      </c>
      <c r="KSZ99" s="250">
        <v>140</v>
      </c>
      <c r="KTA99" s="251" t="s">
        <v>218</v>
      </c>
      <c r="KTB99" s="252"/>
      <c r="KTC99" s="114">
        <v>28.9</v>
      </c>
      <c r="KTD99" s="22">
        <v>0.08</v>
      </c>
      <c r="KTE99" s="253">
        <f t="shared" si="385"/>
        <v>31.212</v>
      </c>
      <c r="KTF99" s="254">
        <f t="shared" si="386"/>
        <v>4046</v>
      </c>
      <c r="KTG99" s="254">
        <f t="shared" si="387"/>
        <v>4369.68</v>
      </c>
      <c r="KTH99" s="255"/>
      <c r="KTI99" s="256"/>
      <c r="KTJ99" s="257"/>
      <c r="KTK99" s="166"/>
      <c r="KTM99" s="70">
        <v>342</v>
      </c>
      <c r="KTN99" s="71">
        <v>1</v>
      </c>
      <c r="KTO99" s="103" t="s">
        <v>217</v>
      </c>
      <c r="KTP99" s="250">
        <v>140</v>
      </c>
      <c r="KTQ99" s="251" t="s">
        <v>218</v>
      </c>
      <c r="KTR99" s="252"/>
      <c r="KTS99" s="114">
        <v>28.9</v>
      </c>
      <c r="KTT99" s="22">
        <v>0.08</v>
      </c>
      <c r="KTU99" s="253">
        <f t="shared" si="385"/>
        <v>31.212</v>
      </c>
      <c r="KTV99" s="254">
        <f t="shared" si="386"/>
        <v>4046</v>
      </c>
      <c r="KTW99" s="254">
        <f t="shared" si="387"/>
        <v>4369.68</v>
      </c>
      <c r="KTX99" s="255"/>
      <c r="KTY99" s="256"/>
      <c r="KTZ99" s="257"/>
      <c r="KUA99" s="166"/>
      <c r="KUC99" s="70">
        <v>342</v>
      </c>
      <c r="KUD99" s="71">
        <v>1</v>
      </c>
      <c r="KUE99" s="103" t="s">
        <v>217</v>
      </c>
      <c r="KUF99" s="250">
        <v>140</v>
      </c>
      <c r="KUG99" s="251" t="s">
        <v>218</v>
      </c>
      <c r="KUH99" s="252"/>
      <c r="KUI99" s="114">
        <v>28.9</v>
      </c>
      <c r="KUJ99" s="22">
        <v>0.08</v>
      </c>
      <c r="KUK99" s="253">
        <f t="shared" si="385"/>
        <v>31.212</v>
      </c>
      <c r="KUL99" s="254">
        <f t="shared" si="386"/>
        <v>4046</v>
      </c>
      <c r="KUM99" s="254">
        <f t="shared" si="387"/>
        <v>4369.68</v>
      </c>
      <c r="KUN99" s="255"/>
      <c r="KUO99" s="256"/>
      <c r="KUP99" s="257"/>
      <c r="KUQ99" s="166"/>
      <c r="KUS99" s="70">
        <v>342</v>
      </c>
      <c r="KUT99" s="71">
        <v>1</v>
      </c>
      <c r="KUU99" s="103" t="s">
        <v>217</v>
      </c>
      <c r="KUV99" s="250">
        <v>140</v>
      </c>
      <c r="KUW99" s="251" t="s">
        <v>218</v>
      </c>
      <c r="KUX99" s="252"/>
      <c r="KUY99" s="114">
        <v>28.9</v>
      </c>
      <c r="KUZ99" s="22">
        <v>0.08</v>
      </c>
      <c r="KVA99" s="253">
        <f t="shared" ref="KVA99:KWW99" si="388">KUY99+KUY99*KUZ99</f>
        <v>31.212</v>
      </c>
      <c r="KVB99" s="254">
        <f t="shared" ref="KVB99:KWX99" si="389">KUV99*KUY99</f>
        <v>4046</v>
      </c>
      <c r="KVC99" s="254">
        <f t="shared" ref="KVC99:KWY99" si="390">KUV99*KVA99</f>
        <v>4369.68</v>
      </c>
      <c r="KVD99" s="255"/>
      <c r="KVE99" s="256"/>
      <c r="KVF99" s="257"/>
      <c r="KVG99" s="166"/>
      <c r="KVI99" s="70">
        <v>342</v>
      </c>
      <c r="KVJ99" s="71">
        <v>1</v>
      </c>
      <c r="KVK99" s="103" t="s">
        <v>217</v>
      </c>
      <c r="KVL99" s="250">
        <v>140</v>
      </c>
      <c r="KVM99" s="251" t="s">
        <v>218</v>
      </c>
      <c r="KVN99" s="252"/>
      <c r="KVO99" s="114">
        <v>28.9</v>
      </c>
      <c r="KVP99" s="22">
        <v>0.08</v>
      </c>
      <c r="KVQ99" s="253">
        <f t="shared" si="388"/>
        <v>31.212</v>
      </c>
      <c r="KVR99" s="254">
        <f t="shared" si="389"/>
        <v>4046</v>
      </c>
      <c r="KVS99" s="254">
        <f t="shared" si="390"/>
        <v>4369.68</v>
      </c>
      <c r="KVT99" s="255"/>
      <c r="KVU99" s="256"/>
      <c r="KVV99" s="257"/>
      <c r="KVW99" s="166"/>
      <c r="KVY99" s="70">
        <v>342</v>
      </c>
      <c r="KVZ99" s="71">
        <v>1</v>
      </c>
      <c r="KWA99" s="103" t="s">
        <v>217</v>
      </c>
      <c r="KWB99" s="250">
        <v>140</v>
      </c>
      <c r="KWC99" s="251" t="s">
        <v>218</v>
      </c>
      <c r="KWD99" s="252"/>
      <c r="KWE99" s="114">
        <v>28.9</v>
      </c>
      <c r="KWF99" s="22">
        <v>0.08</v>
      </c>
      <c r="KWG99" s="253">
        <f t="shared" si="388"/>
        <v>31.212</v>
      </c>
      <c r="KWH99" s="254">
        <f t="shared" si="389"/>
        <v>4046</v>
      </c>
      <c r="KWI99" s="254">
        <f t="shared" si="390"/>
        <v>4369.68</v>
      </c>
      <c r="KWJ99" s="255"/>
      <c r="KWK99" s="256"/>
      <c r="KWL99" s="257"/>
      <c r="KWM99" s="166"/>
      <c r="KWO99" s="70">
        <v>342</v>
      </c>
      <c r="KWP99" s="71">
        <v>1</v>
      </c>
      <c r="KWQ99" s="103" t="s">
        <v>217</v>
      </c>
      <c r="KWR99" s="250">
        <v>140</v>
      </c>
      <c r="KWS99" s="251" t="s">
        <v>218</v>
      </c>
      <c r="KWT99" s="252"/>
      <c r="KWU99" s="114">
        <v>28.9</v>
      </c>
      <c r="KWV99" s="22">
        <v>0.08</v>
      </c>
      <c r="KWW99" s="253">
        <f t="shared" si="388"/>
        <v>31.212</v>
      </c>
      <c r="KWX99" s="254">
        <f t="shared" si="389"/>
        <v>4046</v>
      </c>
      <c r="KWY99" s="254">
        <f t="shared" si="390"/>
        <v>4369.68</v>
      </c>
      <c r="KWZ99" s="255"/>
      <c r="KXA99" s="256"/>
      <c r="KXB99" s="257"/>
      <c r="KXC99" s="166"/>
      <c r="KXE99" s="70">
        <v>342</v>
      </c>
      <c r="KXF99" s="71">
        <v>1</v>
      </c>
      <c r="KXG99" s="103" t="s">
        <v>217</v>
      </c>
      <c r="KXH99" s="250">
        <v>140</v>
      </c>
      <c r="KXI99" s="251" t="s">
        <v>218</v>
      </c>
      <c r="KXJ99" s="252"/>
      <c r="KXK99" s="114">
        <v>28.9</v>
      </c>
      <c r="KXL99" s="22">
        <v>0.08</v>
      </c>
      <c r="KXM99" s="253">
        <f t="shared" ref="KXM99:KZI99" si="391">KXK99+KXK99*KXL99</f>
        <v>31.212</v>
      </c>
      <c r="KXN99" s="254">
        <f t="shared" ref="KXN99:KZJ99" si="392">KXH99*KXK99</f>
        <v>4046</v>
      </c>
      <c r="KXO99" s="254">
        <f t="shared" ref="KXO99:KZK99" si="393">KXH99*KXM99</f>
        <v>4369.68</v>
      </c>
      <c r="KXP99" s="255"/>
      <c r="KXQ99" s="256"/>
      <c r="KXR99" s="257"/>
      <c r="KXS99" s="166"/>
      <c r="KXU99" s="70">
        <v>342</v>
      </c>
      <c r="KXV99" s="71">
        <v>1</v>
      </c>
      <c r="KXW99" s="103" t="s">
        <v>217</v>
      </c>
      <c r="KXX99" s="250">
        <v>140</v>
      </c>
      <c r="KXY99" s="251" t="s">
        <v>218</v>
      </c>
      <c r="KXZ99" s="252"/>
      <c r="KYA99" s="114">
        <v>28.9</v>
      </c>
      <c r="KYB99" s="22">
        <v>0.08</v>
      </c>
      <c r="KYC99" s="253">
        <f t="shared" si="391"/>
        <v>31.212</v>
      </c>
      <c r="KYD99" s="254">
        <f t="shared" si="392"/>
        <v>4046</v>
      </c>
      <c r="KYE99" s="254">
        <f t="shared" si="393"/>
        <v>4369.68</v>
      </c>
      <c r="KYF99" s="255"/>
      <c r="KYG99" s="256"/>
      <c r="KYH99" s="257"/>
      <c r="KYI99" s="166"/>
      <c r="KYK99" s="70">
        <v>342</v>
      </c>
      <c r="KYL99" s="71">
        <v>1</v>
      </c>
      <c r="KYM99" s="103" t="s">
        <v>217</v>
      </c>
      <c r="KYN99" s="250">
        <v>140</v>
      </c>
      <c r="KYO99" s="251" t="s">
        <v>218</v>
      </c>
      <c r="KYP99" s="252"/>
      <c r="KYQ99" s="114">
        <v>28.9</v>
      </c>
      <c r="KYR99" s="22">
        <v>0.08</v>
      </c>
      <c r="KYS99" s="253">
        <f t="shared" si="391"/>
        <v>31.212</v>
      </c>
      <c r="KYT99" s="254">
        <f t="shared" si="392"/>
        <v>4046</v>
      </c>
      <c r="KYU99" s="254">
        <f t="shared" si="393"/>
        <v>4369.68</v>
      </c>
      <c r="KYV99" s="255"/>
      <c r="KYW99" s="256"/>
      <c r="KYX99" s="257"/>
      <c r="KYY99" s="166"/>
      <c r="KZA99" s="70">
        <v>342</v>
      </c>
      <c r="KZB99" s="71">
        <v>1</v>
      </c>
      <c r="KZC99" s="103" t="s">
        <v>217</v>
      </c>
      <c r="KZD99" s="250">
        <v>140</v>
      </c>
      <c r="KZE99" s="251" t="s">
        <v>218</v>
      </c>
      <c r="KZF99" s="252"/>
      <c r="KZG99" s="114">
        <v>28.9</v>
      </c>
      <c r="KZH99" s="22">
        <v>0.08</v>
      </c>
      <c r="KZI99" s="253">
        <f t="shared" si="391"/>
        <v>31.212</v>
      </c>
      <c r="KZJ99" s="254">
        <f t="shared" si="392"/>
        <v>4046</v>
      </c>
      <c r="KZK99" s="254">
        <f t="shared" si="393"/>
        <v>4369.68</v>
      </c>
      <c r="KZL99" s="255"/>
      <c r="KZM99" s="256"/>
      <c r="KZN99" s="257"/>
      <c r="KZO99" s="166"/>
      <c r="KZQ99" s="70">
        <v>342</v>
      </c>
      <c r="KZR99" s="71">
        <v>1</v>
      </c>
      <c r="KZS99" s="103" t="s">
        <v>217</v>
      </c>
      <c r="KZT99" s="250">
        <v>140</v>
      </c>
      <c r="KZU99" s="251" t="s">
        <v>218</v>
      </c>
      <c r="KZV99" s="252"/>
      <c r="KZW99" s="114">
        <v>28.9</v>
      </c>
      <c r="KZX99" s="22">
        <v>0.08</v>
      </c>
      <c r="KZY99" s="253">
        <f t="shared" ref="KZY99:LBU99" si="394">KZW99+KZW99*KZX99</f>
        <v>31.212</v>
      </c>
      <c r="KZZ99" s="254">
        <f t="shared" ref="KZZ99:LBV99" si="395">KZT99*KZW99</f>
        <v>4046</v>
      </c>
      <c r="LAA99" s="254">
        <f t="shared" ref="LAA99:LBW99" si="396">KZT99*KZY99</f>
        <v>4369.68</v>
      </c>
      <c r="LAB99" s="255"/>
      <c r="LAC99" s="256"/>
      <c r="LAD99" s="257"/>
      <c r="LAE99" s="166"/>
      <c r="LAG99" s="70">
        <v>342</v>
      </c>
      <c r="LAH99" s="71">
        <v>1</v>
      </c>
      <c r="LAI99" s="103" t="s">
        <v>217</v>
      </c>
      <c r="LAJ99" s="250">
        <v>140</v>
      </c>
      <c r="LAK99" s="251" t="s">
        <v>218</v>
      </c>
      <c r="LAL99" s="252"/>
      <c r="LAM99" s="114">
        <v>28.9</v>
      </c>
      <c r="LAN99" s="22">
        <v>0.08</v>
      </c>
      <c r="LAO99" s="253">
        <f t="shared" si="394"/>
        <v>31.212</v>
      </c>
      <c r="LAP99" s="254">
        <f t="shared" si="395"/>
        <v>4046</v>
      </c>
      <c r="LAQ99" s="254">
        <f t="shared" si="396"/>
        <v>4369.68</v>
      </c>
      <c r="LAR99" s="255"/>
      <c r="LAS99" s="256"/>
      <c r="LAT99" s="257"/>
      <c r="LAU99" s="166"/>
      <c r="LAW99" s="70">
        <v>342</v>
      </c>
      <c r="LAX99" s="71">
        <v>1</v>
      </c>
      <c r="LAY99" s="103" t="s">
        <v>217</v>
      </c>
      <c r="LAZ99" s="250">
        <v>140</v>
      </c>
      <c r="LBA99" s="251" t="s">
        <v>218</v>
      </c>
      <c r="LBB99" s="252"/>
      <c r="LBC99" s="114">
        <v>28.9</v>
      </c>
      <c r="LBD99" s="22">
        <v>0.08</v>
      </c>
      <c r="LBE99" s="253">
        <f t="shared" si="394"/>
        <v>31.212</v>
      </c>
      <c r="LBF99" s="254">
        <f t="shared" si="395"/>
        <v>4046</v>
      </c>
      <c r="LBG99" s="254">
        <f t="shared" si="396"/>
        <v>4369.68</v>
      </c>
      <c r="LBH99" s="255"/>
      <c r="LBI99" s="256"/>
      <c r="LBJ99" s="257"/>
      <c r="LBK99" s="166"/>
      <c r="LBM99" s="70">
        <v>342</v>
      </c>
      <c r="LBN99" s="71">
        <v>1</v>
      </c>
      <c r="LBO99" s="103" t="s">
        <v>217</v>
      </c>
      <c r="LBP99" s="250">
        <v>140</v>
      </c>
      <c r="LBQ99" s="251" t="s">
        <v>218</v>
      </c>
      <c r="LBR99" s="252"/>
      <c r="LBS99" s="114">
        <v>28.9</v>
      </c>
      <c r="LBT99" s="22">
        <v>0.08</v>
      </c>
      <c r="LBU99" s="253">
        <f t="shared" si="394"/>
        <v>31.212</v>
      </c>
      <c r="LBV99" s="254">
        <f t="shared" si="395"/>
        <v>4046</v>
      </c>
      <c r="LBW99" s="254">
        <f t="shared" si="396"/>
        <v>4369.68</v>
      </c>
      <c r="LBX99" s="255"/>
      <c r="LBY99" s="256"/>
      <c r="LBZ99" s="257"/>
      <c r="LCA99" s="166"/>
      <c r="LCC99" s="70">
        <v>342</v>
      </c>
      <c r="LCD99" s="71">
        <v>1</v>
      </c>
      <c r="LCE99" s="103" t="s">
        <v>217</v>
      </c>
      <c r="LCF99" s="250">
        <v>140</v>
      </c>
      <c r="LCG99" s="251" t="s">
        <v>218</v>
      </c>
      <c r="LCH99" s="252"/>
      <c r="LCI99" s="114">
        <v>28.9</v>
      </c>
      <c r="LCJ99" s="22">
        <v>0.08</v>
      </c>
      <c r="LCK99" s="253">
        <f t="shared" ref="LCK99:LEG99" si="397">LCI99+LCI99*LCJ99</f>
        <v>31.212</v>
      </c>
      <c r="LCL99" s="254">
        <f t="shared" ref="LCL99:LEH99" si="398">LCF99*LCI99</f>
        <v>4046</v>
      </c>
      <c r="LCM99" s="254">
        <f t="shared" ref="LCM99:LEI99" si="399">LCF99*LCK99</f>
        <v>4369.68</v>
      </c>
      <c r="LCN99" s="255"/>
      <c r="LCO99" s="256"/>
      <c r="LCP99" s="257"/>
      <c r="LCQ99" s="166"/>
      <c r="LCS99" s="70">
        <v>342</v>
      </c>
      <c r="LCT99" s="71">
        <v>1</v>
      </c>
      <c r="LCU99" s="103" t="s">
        <v>217</v>
      </c>
      <c r="LCV99" s="250">
        <v>140</v>
      </c>
      <c r="LCW99" s="251" t="s">
        <v>218</v>
      </c>
      <c r="LCX99" s="252"/>
      <c r="LCY99" s="114">
        <v>28.9</v>
      </c>
      <c r="LCZ99" s="22">
        <v>0.08</v>
      </c>
      <c r="LDA99" s="253">
        <f t="shared" si="397"/>
        <v>31.212</v>
      </c>
      <c r="LDB99" s="254">
        <f t="shared" si="398"/>
        <v>4046</v>
      </c>
      <c r="LDC99" s="254">
        <f t="shared" si="399"/>
        <v>4369.68</v>
      </c>
      <c r="LDD99" s="255"/>
      <c r="LDE99" s="256"/>
      <c r="LDF99" s="257"/>
      <c r="LDG99" s="166"/>
      <c r="LDI99" s="70">
        <v>342</v>
      </c>
      <c r="LDJ99" s="71">
        <v>1</v>
      </c>
      <c r="LDK99" s="103" t="s">
        <v>217</v>
      </c>
      <c r="LDL99" s="250">
        <v>140</v>
      </c>
      <c r="LDM99" s="251" t="s">
        <v>218</v>
      </c>
      <c r="LDN99" s="252"/>
      <c r="LDO99" s="114">
        <v>28.9</v>
      </c>
      <c r="LDP99" s="22">
        <v>0.08</v>
      </c>
      <c r="LDQ99" s="253">
        <f t="shared" si="397"/>
        <v>31.212</v>
      </c>
      <c r="LDR99" s="254">
        <f t="shared" si="398"/>
        <v>4046</v>
      </c>
      <c r="LDS99" s="254">
        <f t="shared" si="399"/>
        <v>4369.68</v>
      </c>
      <c r="LDT99" s="255"/>
      <c r="LDU99" s="256"/>
      <c r="LDV99" s="257"/>
      <c r="LDW99" s="166"/>
      <c r="LDY99" s="70">
        <v>342</v>
      </c>
      <c r="LDZ99" s="71">
        <v>1</v>
      </c>
      <c r="LEA99" s="103" t="s">
        <v>217</v>
      </c>
      <c r="LEB99" s="250">
        <v>140</v>
      </c>
      <c r="LEC99" s="251" t="s">
        <v>218</v>
      </c>
      <c r="LED99" s="252"/>
      <c r="LEE99" s="114">
        <v>28.9</v>
      </c>
      <c r="LEF99" s="22">
        <v>0.08</v>
      </c>
      <c r="LEG99" s="253">
        <f t="shared" si="397"/>
        <v>31.212</v>
      </c>
      <c r="LEH99" s="254">
        <f t="shared" si="398"/>
        <v>4046</v>
      </c>
      <c r="LEI99" s="254">
        <f t="shared" si="399"/>
        <v>4369.68</v>
      </c>
      <c r="LEJ99" s="255"/>
      <c r="LEK99" s="256"/>
      <c r="LEL99" s="257"/>
      <c r="LEM99" s="166"/>
      <c r="LEO99" s="70">
        <v>342</v>
      </c>
      <c r="LEP99" s="71">
        <v>1</v>
      </c>
      <c r="LEQ99" s="103" t="s">
        <v>217</v>
      </c>
      <c r="LER99" s="250">
        <v>140</v>
      </c>
      <c r="LES99" s="251" t="s">
        <v>218</v>
      </c>
      <c r="LET99" s="252"/>
      <c r="LEU99" s="114">
        <v>28.9</v>
      </c>
      <c r="LEV99" s="22">
        <v>0.08</v>
      </c>
      <c r="LEW99" s="253">
        <f t="shared" ref="LEW99:LGS99" si="400">LEU99+LEU99*LEV99</f>
        <v>31.212</v>
      </c>
      <c r="LEX99" s="254">
        <f t="shared" ref="LEX99:LGT99" si="401">LER99*LEU99</f>
        <v>4046</v>
      </c>
      <c r="LEY99" s="254">
        <f t="shared" ref="LEY99:LGU99" si="402">LER99*LEW99</f>
        <v>4369.68</v>
      </c>
      <c r="LEZ99" s="255"/>
      <c r="LFA99" s="256"/>
      <c r="LFB99" s="257"/>
      <c r="LFC99" s="166"/>
      <c r="LFE99" s="70">
        <v>342</v>
      </c>
      <c r="LFF99" s="71">
        <v>1</v>
      </c>
      <c r="LFG99" s="103" t="s">
        <v>217</v>
      </c>
      <c r="LFH99" s="250">
        <v>140</v>
      </c>
      <c r="LFI99" s="251" t="s">
        <v>218</v>
      </c>
      <c r="LFJ99" s="252"/>
      <c r="LFK99" s="114">
        <v>28.9</v>
      </c>
      <c r="LFL99" s="22">
        <v>0.08</v>
      </c>
      <c r="LFM99" s="253">
        <f t="shared" si="400"/>
        <v>31.212</v>
      </c>
      <c r="LFN99" s="254">
        <f t="shared" si="401"/>
        <v>4046</v>
      </c>
      <c r="LFO99" s="254">
        <f t="shared" si="402"/>
        <v>4369.68</v>
      </c>
      <c r="LFP99" s="255"/>
      <c r="LFQ99" s="256"/>
      <c r="LFR99" s="257"/>
      <c r="LFS99" s="166"/>
      <c r="LFU99" s="70">
        <v>342</v>
      </c>
      <c r="LFV99" s="71">
        <v>1</v>
      </c>
      <c r="LFW99" s="103" t="s">
        <v>217</v>
      </c>
      <c r="LFX99" s="250">
        <v>140</v>
      </c>
      <c r="LFY99" s="251" t="s">
        <v>218</v>
      </c>
      <c r="LFZ99" s="252"/>
      <c r="LGA99" s="114">
        <v>28.9</v>
      </c>
      <c r="LGB99" s="22">
        <v>0.08</v>
      </c>
      <c r="LGC99" s="253">
        <f t="shared" si="400"/>
        <v>31.212</v>
      </c>
      <c r="LGD99" s="254">
        <f t="shared" si="401"/>
        <v>4046</v>
      </c>
      <c r="LGE99" s="254">
        <f t="shared" si="402"/>
        <v>4369.68</v>
      </c>
      <c r="LGF99" s="255"/>
      <c r="LGG99" s="256"/>
      <c r="LGH99" s="257"/>
      <c r="LGI99" s="166"/>
      <c r="LGK99" s="70">
        <v>342</v>
      </c>
      <c r="LGL99" s="71">
        <v>1</v>
      </c>
      <c r="LGM99" s="103" t="s">
        <v>217</v>
      </c>
      <c r="LGN99" s="250">
        <v>140</v>
      </c>
      <c r="LGO99" s="251" t="s">
        <v>218</v>
      </c>
      <c r="LGP99" s="252"/>
      <c r="LGQ99" s="114">
        <v>28.9</v>
      </c>
      <c r="LGR99" s="22">
        <v>0.08</v>
      </c>
      <c r="LGS99" s="253">
        <f t="shared" si="400"/>
        <v>31.212</v>
      </c>
      <c r="LGT99" s="254">
        <f t="shared" si="401"/>
        <v>4046</v>
      </c>
      <c r="LGU99" s="254">
        <f t="shared" si="402"/>
        <v>4369.68</v>
      </c>
      <c r="LGV99" s="255"/>
      <c r="LGW99" s="256"/>
      <c r="LGX99" s="257"/>
      <c r="LGY99" s="166"/>
      <c r="LHA99" s="70">
        <v>342</v>
      </c>
      <c r="LHB99" s="71">
        <v>1</v>
      </c>
      <c r="LHC99" s="103" t="s">
        <v>217</v>
      </c>
      <c r="LHD99" s="250">
        <v>140</v>
      </c>
      <c r="LHE99" s="251" t="s">
        <v>218</v>
      </c>
      <c r="LHF99" s="252"/>
      <c r="LHG99" s="114">
        <v>28.9</v>
      </c>
      <c r="LHH99" s="22">
        <v>0.08</v>
      </c>
      <c r="LHI99" s="253">
        <f t="shared" ref="LHI99:LJE99" si="403">LHG99+LHG99*LHH99</f>
        <v>31.212</v>
      </c>
      <c r="LHJ99" s="254">
        <f t="shared" ref="LHJ99:LJF99" si="404">LHD99*LHG99</f>
        <v>4046</v>
      </c>
      <c r="LHK99" s="254">
        <f t="shared" ref="LHK99:LJG99" si="405">LHD99*LHI99</f>
        <v>4369.68</v>
      </c>
      <c r="LHL99" s="255"/>
      <c r="LHM99" s="256"/>
      <c r="LHN99" s="257"/>
      <c r="LHO99" s="166"/>
      <c r="LHQ99" s="70">
        <v>342</v>
      </c>
      <c r="LHR99" s="71">
        <v>1</v>
      </c>
      <c r="LHS99" s="103" t="s">
        <v>217</v>
      </c>
      <c r="LHT99" s="250">
        <v>140</v>
      </c>
      <c r="LHU99" s="251" t="s">
        <v>218</v>
      </c>
      <c r="LHV99" s="252"/>
      <c r="LHW99" s="114">
        <v>28.9</v>
      </c>
      <c r="LHX99" s="22">
        <v>0.08</v>
      </c>
      <c r="LHY99" s="253">
        <f t="shared" si="403"/>
        <v>31.212</v>
      </c>
      <c r="LHZ99" s="254">
        <f t="shared" si="404"/>
        <v>4046</v>
      </c>
      <c r="LIA99" s="254">
        <f t="shared" si="405"/>
        <v>4369.68</v>
      </c>
      <c r="LIB99" s="255"/>
      <c r="LIC99" s="256"/>
      <c r="LID99" s="257"/>
      <c r="LIE99" s="166"/>
      <c r="LIG99" s="70">
        <v>342</v>
      </c>
      <c r="LIH99" s="71">
        <v>1</v>
      </c>
      <c r="LII99" s="103" t="s">
        <v>217</v>
      </c>
      <c r="LIJ99" s="250">
        <v>140</v>
      </c>
      <c r="LIK99" s="251" t="s">
        <v>218</v>
      </c>
      <c r="LIL99" s="252"/>
      <c r="LIM99" s="114">
        <v>28.9</v>
      </c>
      <c r="LIN99" s="22">
        <v>0.08</v>
      </c>
      <c r="LIO99" s="253">
        <f t="shared" si="403"/>
        <v>31.212</v>
      </c>
      <c r="LIP99" s="254">
        <f t="shared" si="404"/>
        <v>4046</v>
      </c>
      <c r="LIQ99" s="254">
        <f t="shared" si="405"/>
        <v>4369.68</v>
      </c>
      <c r="LIR99" s="255"/>
      <c r="LIS99" s="256"/>
      <c r="LIT99" s="257"/>
      <c r="LIU99" s="166"/>
      <c r="LIW99" s="70">
        <v>342</v>
      </c>
      <c r="LIX99" s="71">
        <v>1</v>
      </c>
      <c r="LIY99" s="103" t="s">
        <v>217</v>
      </c>
      <c r="LIZ99" s="250">
        <v>140</v>
      </c>
      <c r="LJA99" s="251" t="s">
        <v>218</v>
      </c>
      <c r="LJB99" s="252"/>
      <c r="LJC99" s="114">
        <v>28.9</v>
      </c>
      <c r="LJD99" s="22">
        <v>0.08</v>
      </c>
      <c r="LJE99" s="253">
        <f t="shared" si="403"/>
        <v>31.212</v>
      </c>
      <c r="LJF99" s="254">
        <f t="shared" si="404"/>
        <v>4046</v>
      </c>
      <c r="LJG99" s="254">
        <f t="shared" si="405"/>
        <v>4369.68</v>
      </c>
      <c r="LJH99" s="255"/>
      <c r="LJI99" s="256"/>
      <c r="LJJ99" s="257"/>
      <c r="LJK99" s="166"/>
      <c r="LJM99" s="70">
        <v>342</v>
      </c>
      <c r="LJN99" s="71">
        <v>1</v>
      </c>
      <c r="LJO99" s="103" t="s">
        <v>217</v>
      </c>
      <c r="LJP99" s="250">
        <v>140</v>
      </c>
      <c r="LJQ99" s="251" t="s">
        <v>218</v>
      </c>
      <c r="LJR99" s="252"/>
      <c r="LJS99" s="114">
        <v>28.9</v>
      </c>
      <c r="LJT99" s="22">
        <v>0.08</v>
      </c>
      <c r="LJU99" s="253">
        <f t="shared" ref="LJU99:LLQ99" si="406">LJS99+LJS99*LJT99</f>
        <v>31.212</v>
      </c>
      <c r="LJV99" s="254">
        <f t="shared" ref="LJV99:LLR99" si="407">LJP99*LJS99</f>
        <v>4046</v>
      </c>
      <c r="LJW99" s="254">
        <f t="shared" ref="LJW99:LLS99" si="408">LJP99*LJU99</f>
        <v>4369.68</v>
      </c>
      <c r="LJX99" s="255"/>
      <c r="LJY99" s="256"/>
      <c r="LJZ99" s="257"/>
      <c r="LKA99" s="166"/>
      <c r="LKC99" s="70">
        <v>342</v>
      </c>
      <c r="LKD99" s="71">
        <v>1</v>
      </c>
      <c r="LKE99" s="103" t="s">
        <v>217</v>
      </c>
      <c r="LKF99" s="250">
        <v>140</v>
      </c>
      <c r="LKG99" s="251" t="s">
        <v>218</v>
      </c>
      <c r="LKH99" s="252"/>
      <c r="LKI99" s="114">
        <v>28.9</v>
      </c>
      <c r="LKJ99" s="22">
        <v>0.08</v>
      </c>
      <c r="LKK99" s="253">
        <f t="shared" si="406"/>
        <v>31.212</v>
      </c>
      <c r="LKL99" s="254">
        <f t="shared" si="407"/>
        <v>4046</v>
      </c>
      <c r="LKM99" s="254">
        <f t="shared" si="408"/>
        <v>4369.68</v>
      </c>
      <c r="LKN99" s="255"/>
      <c r="LKO99" s="256"/>
      <c r="LKP99" s="257"/>
      <c r="LKQ99" s="166"/>
      <c r="LKS99" s="70">
        <v>342</v>
      </c>
      <c r="LKT99" s="71">
        <v>1</v>
      </c>
      <c r="LKU99" s="103" t="s">
        <v>217</v>
      </c>
      <c r="LKV99" s="250">
        <v>140</v>
      </c>
      <c r="LKW99" s="251" t="s">
        <v>218</v>
      </c>
      <c r="LKX99" s="252"/>
      <c r="LKY99" s="114">
        <v>28.9</v>
      </c>
      <c r="LKZ99" s="22">
        <v>0.08</v>
      </c>
      <c r="LLA99" s="253">
        <f t="shared" si="406"/>
        <v>31.212</v>
      </c>
      <c r="LLB99" s="254">
        <f t="shared" si="407"/>
        <v>4046</v>
      </c>
      <c r="LLC99" s="254">
        <f t="shared" si="408"/>
        <v>4369.68</v>
      </c>
      <c r="LLD99" s="255"/>
      <c r="LLE99" s="256"/>
      <c r="LLF99" s="257"/>
      <c r="LLG99" s="166"/>
      <c r="LLI99" s="70">
        <v>342</v>
      </c>
      <c r="LLJ99" s="71">
        <v>1</v>
      </c>
      <c r="LLK99" s="103" t="s">
        <v>217</v>
      </c>
      <c r="LLL99" s="250">
        <v>140</v>
      </c>
      <c r="LLM99" s="251" t="s">
        <v>218</v>
      </c>
      <c r="LLN99" s="252"/>
      <c r="LLO99" s="114">
        <v>28.9</v>
      </c>
      <c r="LLP99" s="22">
        <v>0.08</v>
      </c>
      <c r="LLQ99" s="253">
        <f t="shared" si="406"/>
        <v>31.212</v>
      </c>
      <c r="LLR99" s="254">
        <f t="shared" si="407"/>
        <v>4046</v>
      </c>
      <c r="LLS99" s="254">
        <f t="shared" si="408"/>
        <v>4369.68</v>
      </c>
      <c r="LLT99" s="255"/>
      <c r="LLU99" s="256"/>
      <c r="LLV99" s="257"/>
      <c r="LLW99" s="166"/>
      <c r="LLY99" s="70">
        <v>342</v>
      </c>
      <c r="LLZ99" s="71">
        <v>1</v>
      </c>
      <c r="LMA99" s="103" t="s">
        <v>217</v>
      </c>
      <c r="LMB99" s="250">
        <v>140</v>
      </c>
      <c r="LMC99" s="251" t="s">
        <v>218</v>
      </c>
      <c r="LMD99" s="252"/>
      <c r="LME99" s="114">
        <v>28.9</v>
      </c>
      <c r="LMF99" s="22">
        <v>0.08</v>
      </c>
      <c r="LMG99" s="253">
        <f t="shared" ref="LMG99:LOC99" si="409">LME99+LME99*LMF99</f>
        <v>31.212</v>
      </c>
      <c r="LMH99" s="254">
        <f t="shared" ref="LMH99:LOD99" si="410">LMB99*LME99</f>
        <v>4046</v>
      </c>
      <c r="LMI99" s="254">
        <f t="shared" ref="LMI99:LOE99" si="411">LMB99*LMG99</f>
        <v>4369.68</v>
      </c>
      <c r="LMJ99" s="255"/>
      <c r="LMK99" s="256"/>
      <c r="LML99" s="257"/>
      <c r="LMM99" s="166"/>
      <c r="LMO99" s="70">
        <v>342</v>
      </c>
      <c r="LMP99" s="71">
        <v>1</v>
      </c>
      <c r="LMQ99" s="103" t="s">
        <v>217</v>
      </c>
      <c r="LMR99" s="250">
        <v>140</v>
      </c>
      <c r="LMS99" s="251" t="s">
        <v>218</v>
      </c>
      <c r="LMT99" s="252"/>
      <c r="LMU99" s="114">
        <v>28.9</v>
      </c>
      <c r="LMV99" s="22">
        <v>0.08</v>
      </c>
      <c r="LMW99" s="253">
        <f t="shared" si="409"/>
        <v>31.212</v>
      </c>
      <c r="LMX99" s="254">
        <f t="shared" si="410"/>
        <v>4046</v>
      </c>
      <c r="LMY99" s="254">
        <f t="shared" si="411"/>
        <v>4369.68</v>
      </c>
      <c r="LMZ99" s="255"/>
      <c r="LNA99" s="256"/>
      <c r="LNB99" s="257"/>
      <c r="LNC99" s="166"/>
      <c r="LNE99" s="70">
        <v>342</v>
      </c>
      <c r="LNF99" s="71">
        <v>1</v>
      </c>
      <c r="LNG99" s="103" t="s">
        <v>217</v>
      </c>
      <c r="LNH99" s="250">
        <v>140</v>
      </c>
      <c r="LNI99" s="251" t="s">
        <v>218</v>
      </c>
      <c r="LNJ99" s="252"/>
      <c r="LNK99" s="114">
        <v>28.9</v>
      </c>
      <c r="LNL99" s="22">
        <v>0.08</v>
      </c>
      <c r="LNM99" s="253">
        <f t="shared" si="409"/>
        <v>31.212</v>
      </c>
      <c r="LNN99" s="254">
        <f t="shared" si="410"/>
        <v>4046</v>
      </c>
      <c r="LNO99" s="254">
        <f t="shared" si="411"/>
        <v>4369.68</v>
      </c>
      <c r="LNP99" s="255"/>
      <c r="LNQ99" s="256"/>
      <c r="LNR99" s="257"/>
      <c r="LNS99" s="166"/>
      <c r="LNU99" s="70">
        <v>342</v>
      </c>
      <c r="LNV99" s="71">
        <v>1</v>
      </c>
      <c r="LNW99" s="103" t="s">
        <v>217</v>
      </c>
      <c r="LNX99" s="250">
        <v>140</v>
      </c>
      <c r="LNY99" s="251" t="s">
        <v>218</v>
      </c>
      <c r="LNZ99" s="252"/>
      <c r="LOA99" s="114">
        <v>28.9</v>
      </c>
      <c r="LOB99" s="22">
        <v>0.08</v>
      </c>
      <c r="LOC99" s="253">
        <f t="shared" si="409"/>
        <v>31.212</v>
      </c>
      <c r="LOD99" s="254">
        <f t="shared" si="410"/>
        <v>4046</v>
      </c>
      <c r="LOE99" s="254">
        <f t="shared" si="411"/>
        <v>4369.68</v>
      </c>
      <c r="LOF99" s="255"/>
      <c r="LOG99" s="256"/>
      <c r="LOH99" s="257"/>
      <c r="LOI99" s="166"/>
      <c r="LOK99" s="70">
        <v>342</v>
      </c>
      <c r="LOL99" s="71">
        <v>1</v>
      </c>
      <c r="LOM99" s="103" t="s">
        <v>217</v>
      </c>
      <c r="LON99" s="250">
        <v>140</v>
      </c>
      <c r="LOO99" s="251" t="s">
        <v>218</v>
      </c>
      <c r="LOP99" s="252"/>
      <c r="LOQ99" s="114">
        <v>28.9</v>
      </c>
      <c r="LOR99" s="22">
        <v>0.08</v>
      </c>
      <c r="LOS99" s="253">
        <f t="shared" ref="LOS99:LQO99" si="412">LOQ99+LOQ99*LOR99</f>
        <v>31.212</v>
      </c>
      <c r="LOT99" s="254">
        <f t="shared" ref="LOT99:LQP99" si="413">LON99*LOQ99</f>
        <v>4046</v>
      </c>
      <c r="LOU99" s="254">
        <f t="shared" ref="LOU99:LQQ99" si="414">LON99*LOS99</f>
        <v>4369.68</v>
      </c>
      <c r="LOV99" s="255"/>
      <c r="LOW99" s="256"/>
      <c r="LOX99" s="257"/>
      <c r="LOY99" s="166"/>
      <c r="LPA99" s="70">
        <v>342</v>
      </c>
      <c r="LPB99" s="71">
        <v>1</v>
      </c>
      <c r="LPC99" s="103" t="s">
        <v>217</v>
      </c>
      <c r="LPD99" s="250">
        <v>140</v>
      </c>
      <c r="LPE99" s="251" t="s">
        <v>218</v>
      </c>
      <c r="LPF99" s="252"/>
      <c r="LPG99" s="114">
        <v>28.9</v>
      </c>
      <c r="LPH99" s="22">
        <v>0.08</v>
      </c>
      <c r="LPI99" s="253">
        <f t="shared" si="412"/>
        <v>31.212</v>
      </c>
      <c r="LPJ99" s="254">
        <f t="shared" si="413"/>
        <v>4046</v>
      </c>
      <c r="LPK99" s="254">
        <f t="shared" si="414"/>
        <v>4369.68</v>
      </c>
      <c r="LPL99" s="255"/>
      <c r="LPM99" s="256"/>
      <c r="LPN99" s="257"/>
      <c r="LPO99" s="166"/>
      <c r="LPQ99" s="70">
        <v>342</v>
      </c>
      <c r="LPR99" s="71">
        <v>1</v>
      </c>
      <c r="LPS99" s="103" t="s">
        <v>217</v>
      </c>
      <c r="LPT99" s="250">
        <v>140</v>
      </c>
      <c r="LPU99" s="251" t="s">
        <v>218</v>
      </c>
      <c r="LPV99" s="252"/>
      <c r="LPW99" s="114">
        <v>28.9</v>
      </c>
      <c r="LPX99" s="22">
        <v>0.08</v>
      </c>
      <c r="LPY99" s="253">
        <f t="shared" si="412"/>
        <v>31.212</v>
      </c>
      <c r="LPZ99" s="254">
        <f t="shared" si="413"/>
        <v>4046</v>
      </c>
      <c r="LQA99" s="254">
        <f t="shared" si="414"/>
        <v>4369.68</v>
      </c>
      <c r="LQB99" s="255"/>
      <c r="LQC99" s="256"/>
      <c r="LQD99" s="257"/>
      <c r="LQE99" s="166"/>
      <c r="LQG99" s="70">
        <v>342</v>
      </c>
      <c r="LQH99" s="71">
        <v>1</v>
      </c>
      <c r="LQI99" s="103" t="s">
        <v>217</v>
      </c>
      <c r="LQJ99" s="250">
        <v>140</v>
      </c>
      <c r="LQK99" s="251" t="s">
        <v>218</v>
      </c>
      <c r="LQL99" s="252"/>
      <c r="LQM99" s="114">
        <v>28.9</v>
      </c>
      <c r="LQN99" s="22">
        <v>0.08</v>
      </c>
      <c r="LQO99" s="253">
        <f t="shared" si="412"/>
        <v>31.212</v>
      </c>
      <c r="LQP99" s="254">
        <f t="shared" si="413"/>
        <v>4046</v>
      </c>
      <c r="LQQ99" s="254">
        <f t="shared" si="414"/>
        <v>4369.68</v>
      </c>
      <c r="LQR99" s="255"/>
      <c r="LQS99" s="256"/>
      <c r="LQT99" s="257"/>
      <c r="LQU99" s="166"/>
      <c r="LQW99" s="70">
        <v>342</v>
      </c>
      <c r="LQX99" s="71">
        <v>1</v>
      </c>
      <c r="LQY99" s="103" t="s">
        <v>217</v>
      </c>
      <c r="LQZ99" s="250">
        <v>140</v>
      </c>
      <c r="LRA99" s="251" t="s">
        <v>218</v>
      </c>
      <c r="LRB99" s="252"/>
      <c r="LRC99" s="114">
        <v>28.9</v>
      </c>
      <c r="LRD99" s="22">
        <v>0.08</v>
      </c>
      <c r="LRE99" s="253">
        <f t="shared" ref="LRE99:LTA99" si="415">LRC99+LRC99*LRD99</f>
        <v>31.212</v>
      </c>
      <c r="LRF99" s="254">
        <f t="shared" ref="LRF99:LTB99" si="416">LQZ99*LRC99</f>
        <v>4046</v>
      </c>
      <c r="LRG99" s="254">
        <f t="shared" ref="LRG99:LTC99" si="417">LQZ99*LRE99</f>
        <v>4369.68</v>
      </c>
      <c r="LRH99" s="255"/>
      <c r="LRI99" s="256"/>
      <c r="LRJ99" s="257"/>
      <c r="LRK99" s="166"/>
      <c r="LRM99" s="70">
        <v>342</v>
      </c>
      <c r="LRN99" s="71">
        <v>1</v>
      </c>
      <c r="LRO99" s="103" t="s">
        <v>217</v>
      </c>
      <c r="LRP99" s="250">
        <v>140</v>
      </c>
      <c r="LRQ99" s="251" t="s">
        <v>218</v>
      </c>
      <c r="LRR99" s="252"/>
      <c r="LRS99" s="114">
        <v>28.9</v>
      </c>
      <c r="LRT99" s="22">
        <v>0.08</v>
      </c>
      <c r="LRU99" s="253">
        <f t="shared" si="415"/>
        <v>31.212</v>
      </c>
      <c r="LRV99" s="254">
        <f t="shared" si="416"/>
        <v>4046</v>
      </c>
      <c r="LRW99" s="254">
        <f t="shared" si="417"/>
        <v>4369.68</v>
      </c>
      <c r="LRX99" s="255"/>
      <c r="LRY99" s="256"/>
      <c r="LRZ99" s="257"/>
      <c r="LSA99" s="166"/>
      <c r="LSC99" s="70">
        <v>342</v>
      </c>
      <c r="LSD99" s="71">
        <v>1</v>
      </c>
      <c r="LSE99" s="103" t="s">
        <v>217</v>
      </c>
      <c r="LSF99" s="250">
        <v>140</v>
      </c>
      <c r="LSG99" s="251" t="s">
        <v>218</v>
      </c>
      <c r="LSH99" s="252"/>
      <c r="LSI99" s="114">
        <v>28.9</v>
      </c>
      <c r="LSJ99" s="22">
        <v>0.08</v>
      </c>
      <c r="LSK99" s="253">
        <f t="shared" si="415"/>
        <v>31.212</v>
      </c>
      <c r="LSL99" s="254">
        <f t="shared" si="416"/>
        <v>4046</v>
      </c>
      <c r="LSM99" s="254">
        <f t="shared" si="417"/>
        <v>4369.68</v>
      </c>
      <c r="LSN99" s="255"/>
      <c r="LSO99" s="256"/>
      <c r="LSP99" s="257"/>
      <c r="LSQ99" s="166"/>
      <c r="LSS99" s="70">
        <v>342</v>
      </c>
      <c r="LST99" s="71">
        <v>1</v>
      </c>
      <c r="LSU99" s="103" t="s">
        <v>217</v>
      </c>
      <c r="LSV99" s="250">
        <v>140</v>
      </c>
      <c r="LSW99" s="251" t="s">
        <v>218</v>
      </c>
      <c r="LSX99" s="252"/>
      <c r="LSY99" s="114">
        <v>28.9</v>
      </c>
      <c r="LSZ99" s="22">
        <v>0.08</v>
      </c>
      <c r="LTA99" s="253">
        <f t="shared" si="415"/>
        <v>31.212</v>
      </c>
      <c r="LTB99" s="254">
        <f t="shared" si="416"/>
        <v>4046</v>
      </c>
      <c r="LTC99" s="254">
        <f t="shared" si="417"/>
        <v>4369.68</v>
      </c>
      <c r="LTD99" s="255"/>
      <c r="LTE99" s="256"/>
      <c r="LTF99" s="257"/>
      <c r="LTG99" s="166"/>
      <c r="LTI99" s="70">
        <v>342</v>
      </c>
      <c r="LTJ99" s="71">
        <v>1</v>
      </c>
      <c r="LTK99" s="103" t="s">
        <v>217</v>
      </c>
      <c r="LTL99" s="250">
        <v>140</v>
      </c>
      <c r="LTM99" s="251" t="s">
        <v>218</v>
      </c>
      <c r="LTN99" s="252"/>
      <c r="LTO99" s="114">
        <v>28.9</v>
      </c>
      <c r="LTP99" s="22">
        <v>0.08</v>
      </c>
      <c r="LTQ99" s="253">
        <f t="shared" ref="LTQ99:LVM99" si="418">LTO99+LTO99*LTP99</f>
        <v>31.212</v>
      </c>
      <c r="LTR99" s="254">
        <f t="shared" ref="LTR99:LVN99" si="419">LTL99*LTO99</f>
        <v>4046</v>
      </c>
      <c r="LTS99" s="254">
        <f t="shared" ref="LTS99:LVO99" si="420">LTL99*LTQ99</f>
        <v>4369.68</v>
      </c>
      <c r="LTT99" s="255"/>
      <c r="LTU99" s="256"/>
      <c r="LTV99" s="257"/>
      <c r="LTW99" s="166"/>
      <c r="LTY99" s="70">
        <v>342</v>
      </c>
      <c r="LTZ99" s="71">
        <v>1</v>
      </c>
      <c r="LUA99" s="103" t="s">
        <v>217</v>
      </c>
      <c r="LUB99" s="250">
        <v>140</v>
      </c>
      <c r="LUC99" s="251" t="s">
        <v>218</v>
      </c>
      <c r="LUD99" s="252"/>
      <c r="LUE99" s="114">
        <v>28.9</v>
      </c>
      <c r="LUF99" s="22">
        <v>0.08</v>
      </c>
      <c r="LUG99" s="253">
        <f t="shared" si="418"/>
        <v>31.212</v>
      </c>
      <c r="LUH99" s="254">
        <f t="shared" si="419"/>
        <v>4046</v>
      </c>
      <c r="LUI99" s="254">
        <f t="shared" si="420"/>
        <v>4369.68</v>
      </c>
      <c r="LUJ99" s="255"/>
      <c r="LUK99" s="256"/>
      <c r="LUL99" s="257"/>
      <c r="LUM99" s="166"/>
      <c r="LUO99" s="70">
        <v>342</v>
      </c>
      <c r="LUP99" s="71">
        <v>1</v>
      </c>
      <c r="LUQ99" s="103" t="s">
        <v>217</v>
      </c>
      <c r="LUR99" s="250">
        <v>140</v>
      </c>
      <c r="LUS99" s="251" t="s">
        <v>218</v>
      </c>
      <c r="LUT99" s="252"/>
      <c r="LUU99" s="114">
        <v>28.9</v>
      </c>
      <c r="LUV99" s="22">
        <v>0.08</v>
      </c>
      <c r="LUW99" s="253">
        <f t="shared" si="418"/>
        <v>31.212</v>
      </c>
      <c r="LUX99" s="254">
        <f t="shared" si="419"/>
        <v>4046</v>
      </c>
      <c r="LUY99" s="254">
        <f t="shared" si="420"/>
        <v>4369.68</v>
      </c>
      <c r="LUZ99" s="255"/>
      <c r="LVA99" s="256"/>
      <c r="LVB99" s="257"/>
      <c r="LVC99" s="166"/>
      <c r="LVE99" s="70">
        <v>342</v>
      </c>
      <c r="LVF99" s="71">
        <v>1</v>
      </c>
      <c r="LVG99" s="103" t="s">
        <v>217</v>
      </c>
      <c r="LVH99" s="250">
        <v>140</v>
      </c>
      <c r="LVI99" s="251" t="s">
        <v>218</v>
      </c>
      <c r="LVJ99" s="252"/>
      <c r="LVK99" s="114">
        <v>28.9</v>
      </c>
      <c r="LVL99" s="22">
        <v>0.08</v>
      </c>
      <c r="LVM99" s="253">
        <f t="shared" si="418"/>
        <v>31.212</v>
      </c>
      <c r="LVN99" s="254">
        <f t="shared" si="419"/>
        <v>4046</v>
      </c>
      <c r="LVO99" s="254">
        <f t="shared" si="420"/>
        <v>4369.68</v>
      </c>
      <c r="LVP99" s="255"/>
      <c r="LVQ99" s="256"/>
      <c r="LVR99" s="257"/>
      <c r="LVS99" s="166"/>
      <c r="LVU99" s="70">
        <v>342</v>
      </c>
      <c r="LVV99" s="71">
        <v>1</v>
      </c>
      <c r="LVW99" s="103" t="s">
        <v>217</v>
      </c>
      <c r="LVX99" s="250">
        <v>140</v>
      </c>
      <c r="LVY99" s="251" t="s">
        <v>218</v>
      </c>
      <c r="LVZ99" s="252"/>
      <c r="LWA99" s="114">
        <v>28.9</v>
      </c>
      <c r="LWB99" s="22">
        <v>0.08</v>
      </c>
      <c r="LWC99" s="253">
        <f t="shared" ref="LWC99:LXY99" si="421">LWA99+LWA99*LWB99</f>
        <v>31.212</v>
      </c>
      <c r="LWD99" s="254">
        <f t="shared" ref="LWD99:LXZ99" si="422">LVX99*LWA99</f>
        <v>4046</v>
      </c>
      <c r="LWE99" s="254">
        <f t="shared" ref="LWE99:LYA99" si="423">LVX99*LWC99</f>
        <v>4369.68</v>
      </c>
      <c r="LWF99" s="255"/>
      <c r="LWG99" s="256"/>
      <c r="LWH99" s="257"/>
      <c r="LWI99" s="166"/>
      <c r="LWK99" s="70">
        <v>342</v>
      </c>
      <c r="LWL99" s="71">
        <v>1</v>
      </c>
      <c r="LWM99" s="103" t="s">
        <v>217</v>
      </c>
      <c r="LWN99" s="250">
        <v>140</v>
      </c>
      <c r="LWO99" s="251" t="s">
        <v>218</v>
      </c>
      <c r="LWP99" s="252"/>
      <c r="LWQ99" s="114">
        <v>28.9</v>
      </c>
      <c r="LWR99" s="22">
        <v>0.08</v>
      </c>
      <c r="LWS99" s="253">
        <f t="shared" si="421"/>
        <v>31.212</v>
      </c>
      <c r="LWT99" s="254">
        <f t="shared" si="422"/>
        <v>4046</v>
      </c>
      <c r="LWU99" s="254">
        <f t="shared" si="423"/>
        <v>4369.68</v>
      </c>
      <c r="LWV99" s="255"/>
      <c r="LWW99" s="256"/>
      <c r="LWX99" s="257"/>
      <c r="LWY99" s="166"/>
      <c r="LXA99" s="70">
        <v>342</v>
      </c>
      <c r="LXB99" s="71">
        <v>1</v>
      </c>
      <c r="LXC99" s="103" t="s">
        <v>217</v>
      </c>
      <c r="LXD99" s="250">
        <v>140</v>
      </c>
      <c r="LXE99" s="251" t="s">
        <v>218</v>
      </c>
      <c r="LXF99" s="252"/>
      <c r="LXG99" s="114">
        <v>28.9</v>
      </c>
      <c r="LXH99" s="22">
        <v>0.08</v>
      </c>
      <c r="LXI99" s="253">
        <f t="shared" si="421"/>
        <v>31.212</v>
      </c>
      <c r="LXJ99" s="254">
        <f t="shared" si="422"/>
        <v>4046</v>
      </c>
      <c r="LXK99" s="254">
        <f t="shared" si="423"/>
        <v>4369.68</v>
      </c>
      <c r="LXL99" s="255"/>
      <c r="LXM99" s="256"/>
      <c r="LXN99" s="257"/>
      <c r="LXO99" s="166"/>
      <c r="LXQ99" s="70">
        <v>342</v>
      </c>
      <c r="LXR99" s="71">
        <v>1</v>
      </c>
      <c r="LXS99" s="103" t="s">
        <v>217</v>
      </c>
      <c r="LXT99" s="250">
        <v>140</v>
      </c>
      <c r="LXU99" s="251" t="s">
        <v>218</v>
      </c>
      <c r="LXV99" s="252"/>
      <c r="LXW99" s="114">
        <v>28.9</v>
      </c>
      <c r="LXX99" s="22">
        <v>0.08</v>
      </c>
      <c r="LXY99" s="253">
        <f t="shared" si="421"/>
        <v>31.212</v>
      </c>
      <c r="LXZ99" s="254">
        <f t="shared" si="422"/>
        <v>4046</v>
      </c>
      <c r="LYA99" s="254">
        <f t="shared" si="423"/>
        <v>4369.68</v>
      </c>
      <c r="LYB99" s="255"/>
      <c r="LYC99" s="256"/>
      <c r="LYD99" s="257"/>
      <c r="LYE99" s="166"/>
      <c r="LYG99" s="70">
        <v>342</v>
      </c>
      <c r="LYH99" s="71">
        <v>1</v>
      </c>
      <c r="LYI99" s="103" t="s">
        <v>217</v>
      </c>
      <c r="LYJ99" s="250">
        <v>140</v>
      </c>
      <c r="LYK99" s="251" t="s">
        <v>218</v>
      </c>
      <c r="LYL99" s="252"/>
      <c r="LYM99" s="114">
        <v>28.9</v>
      </c>
      <c r="LYN99" s="22">
        <v>0.08</v>
      </c>
      <c r="LYO99" s="253">
        <f t="shared" ref="LYO99:MAK99" si="424">LYM99+LYM99*LYN99</f>
        <v>31.212</v>
      </c>
      <c r="LYP99" s="254">
        <f t="shared" ref="LYP99:MAL99" si="425">LYJ99*LYM99</f>
        <v>4046</v>
      </c>
      <c r="LYQ99" s="254">
        <f t="shared" ref="LYQ99:MAM99" si="426">LYJ99*LYO99</f>
        <v>4369.68</v>
      </c>
      <c r="LYR99" s="255"/>
      <c r="LYS99" s="256"/>
      <c r="LYT99" s="257"/>
      <c r="LYU99" s="166"/>
      <c r="LYW99" s="70">
        <v>342</v>
      </c>
      <c r="LYX99" s="71">
        <v>1</v>
      </c>
      <c r="LYY99" s="103" t="s">
        <v>217</v>
      </c>
      <c r="LYZ99" s="250">
        <v>140</v>
      </c>
      <c r="LZA99" s="251" t="s">
        <v>218</v>
      </c>
      <c r="LZB99" s="252"/>
      <c r="LZC99" s="114">
        <v>28.9</v>
      </c>
      <c r="LZD99" s="22">
        <v>0.08</v>
      </c>
      <c r="LZE99" s="253">
        <f t="shared" si="424"/>
        <v>31.212</v>
      </c>
      <c r="LZF99" s="254">
        <f t="shared" si="425"/>
        <v>4046</v>
      </c>
      <c r="LZG99" s="254">
        <f t="shared" si="426"/>
        <v>4369.68</v>
      </c>
      <c r="LZH99" s="255"/>
      <c r="LZI99" s="256"/>
      <c r="LZJ99" s="257"/>
      <c r="LZK99" s="166"/>
      <c r="LZM99" s="70">
        <v>342</v>
      </c>
      <c r="LZN99" s="71">
        <v>1</v>
      </c>
      <c r="LZO99" s="103" t="s">
        <v>217</v>
      </c>
      <c r="LZP99" s="250">
        <v>140</v>
      </c>
      <c r="LZQ99" s="251" t="s">
        <v>218</v>
      </c>
      <c r="LZR99" s="252"/>
      <c r="LZS99" s="114">
        <v>28.9</v>
      </c>
      <c r="LZT99" s="22">
        <v>0.08</v>
      </c>
      <c r="LZU99" s="253">
        <f t="shared" si="424"/>
        <v>31.212</v>
      </c>
      <c r="LZV99" s="254">
        <f t="shared" si="425"/>
        <v>4046</v>
      </c>
      <c r="LZW99" s="254">
        <f t="shared" si="426"/>
        <v>4369.68</v>
      </c>
      <c r="LZX99" s="255"/>
      <c r="LZY99" s="256"/>
      <c r="LZZ99" s="257"/>
      <c r="MAA99" s="166"/>
      <c r="MAC99" s="70">
        <v>342</v>
      </c>
      <c r="MAD99" s="71">
        <v>1</v>
      </c>
      <c r="MAE99" s="103" t="s">
        <v>217</v>
      </c>
      <c r="MAF99" s="250">
        <v>140</v>
      </c>
      <c r="MAG99" s="251" t="s">
        <v>218</v>
      </c>
      <c r="MAH99" s="252"/>
      <c r="MAI99" s="114">
        <v>28.9</v>
      </c>
      <c r="MAJ99" s="22">
        <v>0.08</v>
      </c>
      <c r="MAK99" s="253">
        <f t="shared" si="424"/>
        <v>31.212</v>
      </c>
      <c r="MAL99" s="254">
        <f t="shared" si="425"/>
        <v>4046</v>
      </c>
      <c r="MAM99" s="254">
        <f t="shared" si="426"/>
        <v>4369.68</v>
      </c>
      <c r="MAN99" s="255"/>
      <c r="MAO99" s="256"/>
      <c r="MAP99" s="257"/>
      <c r="MAQ99" s="166"/>
      <c r="MAS99" s="70">
        <v>342</v>
      </c>
      <c r="MAT99" s="71">
        <v>1</v>
      </c>
      <c r="MAU99" s="103" t="s">
        <v>217</v>
      </c>
      <c r="MAV99" s="250">
        <v>140</v>
      </c>
      <c r="MAW99" s="251" t="s">
        <v>218</v>
      </c>
      <c r="MAX99" s="252"/>
      <c r="MAY99" s="114">
        <v>28.9</v>
      </c>
      <c r="MAZ99" s="22">
        <v>0.08</v>
      </c>
      <c r="MBA99" s="253">
        <f t="shared" ref="MBA99:MCW99" si="427">MAY99+MAY99*MAZ99</f>
        <v>31.212</v>
      </c>
      <c r="MBB99" s="254">
        <f t="shared" ref="MBB99:MCX99" si="428">MAV99*MAY99</f>
        <v>4046</v>
      </c>
      <c r="MBC99" s="254">
        <f t="shared" ref="MBC99:MCY99" si="429">MAV99*MBA99</f>
        <v>4369.68</v>
      </c>
      <c r="MBD99" s="255"/>
      <c r="MBE99" s="256"/>
      <c r="MBF99" s="257"/>
      <c r="MBG99" s="166"/>
      <c r="MBI99" s="70">
        <v>342</v>
      </c>
      <c r="MBJ99" s="71">
        <v>1</v>
      </c>
      <c r="MBK99" s="103" t="s">
        <v>217</v>
      </c>
      <c r="MBL99" s="250">
        <v>140</v>
      </c>
      <c r="MBM99" s="251" t="s">
        <v>218</v>
      </c>
      <c r="MBN99" s="252"/>
      <c r="MBO99" s="114">
        <v>28.9</v>
      </c>
      <c r="MBP99" s="22">
        <v>0.08</v>
      </c>
      <c r="MBQ99" s="253">
        <f t="shared" si="427"/>
        <v>31.212</v>
      </c>
      <c r="MBR99" s="254">
        <f t="shared" si="428"/>
        <v>4046</v>
      </c>
      <c r="MBS99" s="254">
        <f t="shared" si="429"/>
        <v>4369.68</v>
      </c>
      <c r="MBT99" s="255"/>
      <c r="MBU99" s="256"/>
      <c r="MBV99" s="257"/>
      <c r="MBW99" s="166"/>
      <c r="MBY99" s="70">
        <v>342</v>
      </c>
      <c r="MBZ99" s="71">
        <v>1</v>
      </c>
      <c r="MCA99" s="103" t="s">
        <v>217</v>
      </c>
      <c r="MCB99" s="250">
        <v>140</v>
      </c>
      <c r="MCC99" s="251" t="s">
        <v>218</v>
      </c>
      <c r="MCD99" s="252"/>
      <c r="MCE99" s="114">
        <v>28.9</v>
      </c>
      <c r="MCF99" s="22">
        <v>0.08</v>
      </c>
      <c r="MCG99" s="253">
        <f t="shared" si="427"/>
        <v>31.212</v>
      </c>
      <c r="MCH99" s="254">
        <f t="shared" si="428"/>
        <v>4046</v>
      </c>
      <c r="MCI99" s="254">
        <f t="shared" si="429"/>
        <v>4369.68</v>
      </c>
      <c r="MCJ99" s="255"/>
      <c r="MCK99" s="256"/>
      <c r="MCL99" s="257"/>
      <c r="MCM99" s="166"/>
      <c r="MCO99" s="70">
        <v>342</v>
      </c>
      <c r="MCP99" s="71">
        <v>1</v>
      </c>
      <c r="MCQ99" s="103" t="s">
        <v>217</v>
      </c>
      <c r="MCR99" s="250">
        <v>140</v>
      </c>
      <c r="MCS99" s="251" t="s">
        <v>218</v>
      </c>
      <c r="MCT99" s="252"/>
      <c r="MCU99" s="114">
        <v>28.9</v>
      </c>
      <c r="MCV99" s="22">
        <v>0.08</v>
      </c>
      <c r="MCW99" s="253">
        <f t="shared" si="427"/>
        <v>31.212</v>
      </c>
      <c r="MCX99" s="254">
        <f t="shared" si="428"/>
        <v>4046</v>
      </c>
      <c r="MCY99" s="254">
        <f t="shared" si="429"/>
        <v>4369.68</v>
      </c>
      <c r="MCZ99" s="255"/>
      <c r="MDA99" s="256"/>
      <c r="MDB99" s="257"/>
      <c r="MDC99" s="166"/>
      <c r="MDE99" s="70">
        <v>342</v>
      </c>
      <c r="MDF99" s="71">
        <v>1</v>
      </c>
      <c r="MDG99" s="103" t="s">
        <v>217</v>
      </c>
      <c r="MDH99" s="250">
        <v>140</v>
      </c>
      <c r="MDI99" s="251" t="s">
        <v>218</v>
      </c>
      <c r="MDJ99" s="252"/>
      <c r="MDK99" s="114">
        <v>28.9</v>
      </c>
      <c r="MDL99" s="22">
        <v>0.08</v>
      </c>
      <c r="MDM99" s="253">
        <f t="shared" ref="MDM99:MFI99" si="430">MDK99+MDK99*MDL99</f>
        <v>31.212</v>
      </c>
      <c r="MDN99" s="254">
        <f t="shared" ref="MDN99:MFJ99" si="431">MDH99*MDK99</f>
        <v>4046</v>
      </c>
      <c r="MDO99" s="254">
        <f t="shared" ref="MDO99:MFK99" si="432">MDH99*MDM99</f>
        <v>4369.68</v>
      </c>
      <c r="MDP99" s="255"/>
      <c r="MDQ99" s="256"/>
      <c r="MDR99" s="257"/>
      <c r="MDS99" s="166"/>
      <c r="MDU99" s="70">
        <v>342</v>
      </c>
      <c r="MDV99" s="71">
        <v>1</v>
      </c>
      <c r="MDW99" s="103" t="s">
        <v>217</v>
      </c>
      <c r="MDX99" s="250">
        <v>140</v>
      </c>
      <c r="MDY99" s="251" t="s">
        <v>218</v>
      </c>
      <c r="MDZ99" s="252"/>
      <c r="MEA99" s="114">
        <v>28.9</v>
      </c>
      <c r="MEB99" s="22">
        <v>0.08</v>
      </c>
      <c r="MEC99" s="253">
        <f t="shared" si="430"/>
        <v>31.212</v>
      </c>
      <c r="MED99" s="254">
        <f t="shared" si="431"/>
        <v>4046</v>
      </c>
      <c r="MEE99" s="254">
        <f t="shared" si="432"/>
        <v>4369.68</v>
      </c>
      <c r="MEF99" s="255"/>
      <c r="MEG99" s="256"/>
      <c r="MEH99" s="257"/>
      <c r="MEI99" s="166"/>
      <c r="MEK99" s="70">
        <v>342</v>
      </c>
      <c r="MEL99" s="71">
        <v>1</v>
      </c>
      <c r="MEM99" s="103" t="s">
        <v>217</v>
      </c>
      <c r="MEN99" s="250">
        <v>140</v>
      </c>
      <c r="MEO99" s="251" t="s">
        <v>218</v>
      </c>
      <c r="MEP99" s="252"/>
      <c r="MEQ99" s="114">
        <v>28.9</v>
      </c>
      <c r="MER99" s="22">
        <v>0.08</v>
      </c>
      <c r="MES99" s="253">
        <f t="shared" si="430"/>
        <v>31.212</v>
      </c>
      <c r="MET99" s="254">
        <f t="shared" si="431"/>
        <v>4046</v>
      </c>
      <c r="MEU99" s="254">
        <f t="shared" si="432"/>
        <v>4369.68</v>
      </c>
      <c r="MEV99" s="255"/>
      <c r="MEW99" s="256"/>
      <c r="MEX99" s="257"/>
      <c r="MEY99" s="166"/>
      <c r="MFA99" s="70">
        <v>342</v>
      </c>
      <c r="MFB99" s="71">
        <v>1</v>
      </c>
      <c r="MFC99" s="103" t="s">
        <v>217</v>
      </c>
      <c r="MFD99" s="250">
        <v>140</v>
      </c>
      <c r="MFE99" s="251" t="s">
        <v>218</v>
      </c>
      <c r="MFF99" s="252"/>
      <c r="MFG99" s="114">
        <v>28.9</v>
      </c>
      <c r="MFH99" s="22">
        <v>0.08</v>
      </c>
      <c r="MFI99" s="253">
        <f t="shared" si="430"/>
        <v>31.212</v>
      </c>
      <c r="MFJ99" s="254">
        <f t="shared" si="431"/>
        <v>4046</v>
      </c>
      <c r="MFK99" s="254">
        <f t="shared" si="432"/>
        <v>4369.68</v>
      </c>
      <c r="MFL99" s="255"/>
      <c r="MFM99" s="256"/>
      <c r="MFN99" s="257"/>
      <c r="MFO99" s="166"/>
      <c r="MFQ99" s="70">
        <v>342</v>
      </c>
      <c r="MFR99" s="71">
        <v>1</v>
      </c>
      <c r="MFS99" s="103" t="s">
        <v>217</v>
      </c>
      <c r="MFT99" s="250">
        <v>140</v>
      </c>
      <c r="MFU99" s="251" t="s">
        <v>218</v>
      </c>
      <c r="MFV99" s="252"/>
      <c r="MFW99" s="114">
        <v>28.9</v>
      </c>
      <c r="MFX99" s="22">
        <v>0.08</v>
      </c>
      <c r="MFY99" s="253">
        <f t="shared" ref="MFY99:MHU99" si="433">MFW99+MFW99*MFX99</f>
        <v>31.212</v>
      </c>
      <c r="MFZ99" s="254">
        <f t="shared" ref="MFZ99:MHV99" si="434">MFT99*MFW99</f>
        <v>4046</v>
      </c>
      <c r="MGA99" s="254">
        <f t="shared" ref="MGA99:MHW99" si="435">MFT99*MFY99</f>
        <v>4369.68</v>
      </c>
      <c r="MGB99" s="255"/>
      <c r="MGC99" s="256"/>
      <c r="MGD99" s="257"/>
      <c r="MGE99" s="166"/>
      <c r="MGG99" s="70">
        <v>342</v>
      </c>
      <c r="MGH99" s="71">
        <v>1</v>
      </c>
      <c r="MGI99" s="103" t="s">
        <v>217</v>
      </c>
      <c r="MGJ99" s="250">
        <v>140</v>
      </c>
      <c r="MGK99" s="251" t="s">
        <v>218</v>
      </c>
      <c r="MGL99" s="252"/>
      <c r="MGM99" s="114">
        <v>28.9</v>
      </c>
      <c r="MGN99" s="22">
        <v>0.08</v>
      </c>
      <c r="MGO99" s="253">
        <f t="shared" si="433"/>
        <v>31.212</v>
      </c>
      <c r="MGP99" s="254">
        <f t="shared" si="434"/>
        <v>4046</v>
      </c>
      <c r="MGQ99" s="254">
        <f t="shared" si="435"/>
        <v>4369.68</v>
      </c>
      <c r="MGR99" s="255"/>
      <c r="MGS99" s="256"/>
      <c r="MGT99" s="257"/>
      <c r="MGU99" s="166"/>
      <c r="MGW99" s="70">
        <v>342</v>
      </c>
      <c r="MGX99" s="71">
        <v>1</v>
      </c>
      <c r="MGY99" s="103" t="s">
        <v>217</v>
      </c>
      <c r="MGZ99" s="250">
        <v>140</v>
      </c>
      <c r="MHA99" s="251" t="s">
        <v>218</v>
      </c>
      <c r="MHB99" s="252"/>
      <c r="MHC99" s="114">
        <v>28.9</v>
      </c>
      <c r="MHD99" s="22">
        <v>0.08</v>
      </c>
      <c r="MHE99" s="253">
        <f t="shared" si="433"/>
        <v>31.212</v>
      </c>
      <c r="MHF99" s="254">
        <f t="shared" si="434"/>
        <v>4046</v>
      </c>
      <c r="MHG99" s="254">
        <f t="shared" si="435"/>
        <v>4369.68</v>
      </c>
      <c r="MHH99" s="255"/>
      <c r="MHI99" s="256"/>
      <c r="MHJ99" s="257"/>
      <c r="MHK99" s="166"/>
      <c r="MHM99" s="70">
        <v>342</v>
      </c>
      <c r="MHN99" s="71">
        <v>1</v>
      </c>
      <c r="MHO99" s="103" t="s">
        <v>217</v>
      </c>
      <c r="MHP99" s="250">
        <v>140</v>
      </c>
      <c r="MHQ99" s="251" t="s">
        <v>218</v>
      </c>
      <c r="MHR99" s="252"/>
      <c r="MHS99" s="114">
        <v>28.9</v>
      </c>
      <c r="MHT99" s="22">
        <v>0.08</v>
      </c>
      <c r="MHU99" s="253">
        <f t="shared" si="433"/>
        <v>31.212</v>
      </c>
      <c r="MHV99" s="254">
        <f t="shared" si="434"/>
        <v>4046</v>
      </c>
      <c r="MHW99" s="254">
        <f t="shared" si="435"/>
        <v>4369.68</v>
      </c>
      <c r="MHX99" s="255"/>
      <c r="MHY99" s="256"/>
      <c r="MHZ99" s="257"/>
      <c r="MIA99" s="166"/>
      <c r="MIC99" s="70">
        <v>342</v>
      </c>
      <c r="MID99" s="71">
        <v>1</v>
      </c>
      <c r="MIE99" s="103" t="s">
        <v>217</v>
      </c>
      <c r="MIF99" s="250">
        <v>140</v>
      </c>
      <c r="MIG99" s="251" t="s">
        <v>218</v>
      </c>
      <c r="MIH99" s="252"/>
      <c r="MII99" s="114">
        <v>28.9</v>
      </c>
      <c r="MIJ99" s="22">
        <v>0.08</v>
      </c>
      <c r="MIK99" s="253">
        <f t="shared" ref="MIK99:MKG99" si="436">MII99+MII99*MIJ99</f>
        <v>31.212</v>
      </c>
      <c r="MIL99" s="254">
        <f t="shared" ref="MIL99:MKH99" si="437">MIF99*MII99</f>
        <v>4046</v>
      </c>
      <c r="MIM99" s="254">
        <f t="shared" ref="MIM99:MKI99" si="438">MIF99*MIK99</f>
        <v>4369.68</v>
      </c>
      <c r="MIN99" s="255"/>
      <c r="MIO99" s="256"/>
      <c r="MIP99" s="257"/>
      <c r="MIQ99" s="166"/>
      <c r="MIS99" s="70">
        <v>342</v>
      </c>
      <c r="MIT99" s="71">
        <v>1</v>
      </c>
      <c r="MIU99" s="103" t="s">
        <v>217</v>
      </c>
      <c r="MIV99" s="250">
        <v>140</v>
      </c>
      <c r="MIW99" s="251" t="s">
        <v>218</v>
      </c>
      <c r="MIX99" s="252"/>
      <c r="MIY99" s="114">
        <v>28.9</v>
      </c>
      <c r="MIZ99" s="22">
        <v>0.08</v>
      </c>
      <c r="MJA99" s="253">
        <f t="shared" si="436"/>
        <v>31.212</v>
      </c>
      <c r="MJB99" s="254">
        <f t="shared" si="437"/>
        <v>4046</v>
      </c>
      <c r="MJC99" s="254">
        <f t="shared" si="438"/>
        <v>4369.68</v>
      </c>
      <c r="MJD99" s="255"/>
      <c r="MJE99" s="256"/>
      <c r="MJF99" s="257"/>
      <c r="MJG99" s="166"/>
      <c r="MJI99" s="70">
        <v>342</v>
      </c>
      <c r="MJJ99" s="71">
        <v>1</v>
      </c>
      <c r="MJK99" s="103" t="s">
        <v>217</v>
      </c>
      <c r="MJL99" s="250">
        <v>140</v>
      </c>
      <c r="MJM99" s="251" t="s">
        <v>218</v>
      </c>
      <c r="MJN99" s="252"/>
      <c r="MJO99" s="114">
        <v>28.9</v>
      </c>
      <c r="MJP99" s="22">
        <v>0.08</v>
      </c>
      <c r="MJQ99" s="253">
        <f t="shared" si="436"/>
        <v>31.212</v>
      </c>
      <c r="MJR99" s="254">
        <f t="shared" si="437"/>
        <v>4046</v>
      </c>
      <c r="MJS99" s="254">
        <f t="shared" si="438"/>
        <v>4369.68</v>
      </c>
      <c r="MJT99" s="255"/>
      <c r="MJU99" s="256"/>
      <c r="MJV99" s="257"/>
      <c r="MJW99" s="166"/>
      <c r="MJY99" s="70">
        <v>342</v>
      </c>
      <c r="MJZ99" s="71">
        <v>1</v>
      </c>
      <c r="MKA99" s="103" t="s">
        <v>217</v>
      </c>
      <c r="MKB99" s="250">
        <v>140</v>
      </c>
      <c r="MKC99" s="251" t="s">
        <v>218</v>
      </c>
      <c r="MKD99" s="252"/>
      <c r="MKE99" s="114">
        <v>28.9</v>
      </c>
      <c r="MKF99" s="22">
        <v>0.08</v>
      </c>
      <c r="MKG99" s="253">
        <f t="shared" si="436"/>
        <v>31.212</v>
      </c>
      <c r="MKH99" s="254">
        <f t="shared" si="437"/>
        <v>4046</v>
      </c>
      <c r="MKI99" s="254">
        <f t="shared" si="438"/>
        <v>4369.68</v>
      </c>
      <c r="MKJ99" s="255"/>
      <c r="MKK99" s="256"/>
      <c r="MKL99" s="257"/>
      <c r="MKM99" s="166"/>
      <c r="MKO99" s="70">
        <v>342</v>
      </c>
      <c r="MKP99" s="71">
        <v>1</v>
      </c>
      <c r="MKQ99" s="103" t="s">
        <v>217</v>
      </c>
      <c r="MKR99" s="250">
        <v>140</v>
      </c>
      <c r="MKS99" s="251" t="s">
        <v>218</v>
      </c>
      <c r="MKT99" s="252"/>
      <c r="MKU99" s="114">
        <v>28.9</v>
      </c>
      <c r="MKV99" s="22">
        <v>0.08</v>
      </c>
      <c r="MKW99" s="253">
        <f t="shared" ref="MKW99:MMS99" si="439">MKU99+MKU99*MKV99</f>
        <v>31.212</v>
      </c>
      <c r="MKX99" s="254">
        <f t="shared" ref="MKX99:MMT99" si="440">MKR99*MKU99</f>
        <v>4046</v>
      </c>
      <c r="MKY99" s="254">
        <f t="shared" ref="MKY99:MMU99" si="441">MKR99*MKW99</f>
        <v>4369.68</v>
      </c>
      <c r="MKZ99" s="255"/>
      <c r="MLA99" s="256"/>
      <c r="MLB99" s="257"/>
      <c r="MLC99" s="166"/>
      <c r="MLE99" s="70">
        <v>342</v>
      </c>
      <c r="MLF99" s="71">
        <v>1</v>
      </c>
      <c r="MLG99" s="103" t="s">
        <v>217</v>
      </c>
      <c r="MLH99" s="250">
        <v>140</v>
      </c>
      <c r="MLI99" s="251" t="s">
        <v>218</v>
      </c>
      <c r="MLJ99" s="252"/>
      <c r="MLK99" s="114">
        <v>28.9</v>
      </c>
      <c r="MLL99" s="22">
        <v>0.08</v>
      </c>
      <c r="MLM99" s="253">
        <f t="shared" si="439"/>
        <v>31.212</v>
      </c>
      <c r="MLN99" s="254">
        <f t="shared" si="440"/>
        <v>4046</v>
      </c>
      <c r="MLO99" s="254">
        <f t="shared" si="441"/>
        <v>4369.68</v>
      </c>
      <c r="MLP99" s="255"/>
      <c r="MLQ99" s="256"/>
      <c r="MLR99" s="257"/>
      <c r="MLS99" s="166"/>
      <c r="MLU99" s="70">
        <v>342</v>
      </c>
      <c r="MLV99" s="71">
        <v>1</v>
      </c>
      <c r="MLW99" s="103" t="s">
        <v>217</v>
      </c>
      <c r="MLX99" s="250">
        <v>140</v>
      </c>
      <c r="MLY99" s="251" t="s">
        <v>218</v>
      </c>
      <c r="MLZ99" s="252"/>
      <c r="MMA99" s="114">
        <v>28.9</v>
      </c>
      <c r="MMB99" s="22">
        <v>0.08</v>
      </c>
      <c r="MMC99" s="253">
        <f t="shared" si="439"/>
        <v>31.212</v>
      </c>
      <c r="MMD99" s="254">
        <f t="shared" si="440"/>
        <v>4046</v>
      </c>
      <c r="MME99" s="254">
        <f t="shared" si="441"/>
        <v>4369.68</v>
      </c>
      <c r="MMF99" s="255"/>
      <c r="MMG99" s="256"/>
      <c r="MMH99" s="257"/>
      <c r="MMI99" s="166"/>
      <c r="MMK99" s="70">
        <v>342</v>
      </c>
      <c r="MML99" s="71">
        <v>1</v>
      </c>
      <c r="MMM99" s="103" t="s">
        <v>217</v>
      </c>
      <c r="MMN99" s="250">
        <v>140</v>
      </c>
      <c r="MMO99" s="251" t="s">
        <v>218</v>
      </c>
      <c r="MMP99" s="252"/>
      <c r="MMQ99" s="114">
        <v>28.9</v>
      </c>
      <c r="MMR99" s="22">
        <v>0.08</v>
      </c>
      <c r="MMS99" s="253">
        <f t="shared" si="439"/>
        <v>31.212</v>
      </c>
      <c r="MMT99" s="254">
        <f t="shared" si="440"/>
        <v>4046</v>
      </c>
      <c r="MMU99" s="254">
        <f t="shared" si="441"/>
        <v>4369.68</v>
      </c>
      <c r="MMV99" s="255"/>
      <c r="MMW99" s="256"/>
      <c r="MMX99" s="257"/>
      <c r="MMY99" s="166"/>
      <c r="MNA99" s="70">
        <v>342</v>
      </c>
      <c r="MNB99" s="71">
        <v>1</v>
      </c>
      <c r="MNC99" s="103" t="s">
        <v>217</v>
      </c>
      <c r="MND99" s="250">
        <v>140</v>
      </c>
      <c r="MNE99" s="251" t="s">
        <v>218</v>
      </c>
      <c r="MNF99" s="252"/>
      <c r="MNG99" s="114">
        <v>28.9</v>
      </c>
      <c r="MNH99" s="22">
        <v>0.08</v>
      </c>
      <c r="MNI99" s="253">
        <f t="shared" ref="MNI99:MPE99" si="442">MNG99+MNG99*MNH99</f>
        <v>31.212</v>
      </c>
      <c r="MNJ99" s="254">
        <f t="shared" ref="MNJ99:MPF99" si="443">MND99*MNG99</f>
        <v>4046</v>
      </c>
      <c r="MNK99" s="254">
        <f t="shared" ref="MNK99:MPG99" si="444">MND99*MNI99</f>
        <v>4369.68</v>
      </c>
      <c r="MNL99" s="255"/>
      <c r="MNM99" s="256"/>
      <c r="MNN99" s="257"/>
      <c r="MNO99" s="166"/>
      <c r="MNQ99" s="70">
        <v>342</v>
      </c>
      <c r="MNR99" s="71">
        <v>1</v>
      </c>
      <c r="MNS99" s="103" t="s">
        <v>217</v>
      </c>
      <c r="MNT99" s="250">
        <v>140</v>
      </c>
      <c r="MNU99" s="251" t="s">
        <v>218</v>
      </c>
      <c r="MNV99" s="252"/>
      <c r="MNW99" s="114">
        <v>28.9</v>
      </c>
      <c r="MNX99" s="22">
        <v>0.08</v>
      </c>
      <c r="MNY99" s="253">
        <f t="shared" si="442"/>
        <v>31.212</v>
      </c>
      <c r="MNZ99" s="254">
        <f t="shared" si="443"/>
        <v>4046</v>
      </c>
      <c r="MOA99" s="254">
        <f t="shared" si="444"/>
        <v>4369.68</v>
      </c>
      <c r="MOB99" s="255"/>
      <c r="MOC99" s="256"/>
      <c r="MOD99" s="257"/>
      <c r="MOE99" s="166"/>
      <c r="MOG99" s="70">
        <v>342</v>
      </c>
      <c r="MOH99" s="71">
        <v>1</v>
      </c>
      <c r="MOI99" s="103" t="s">
        <v>217</v>
      </c>
      <c r="MOJ99" s="250">
        <v>140</v>
      </c>
      <c r="MOK99" s="251" t="s">
        <v>218</v>
      </c>
      <c r="MOL99" s="252"/>
      <c r="MOM99" s="114">
        <v>28.9</v>
      </c>
      <c r="MON99" s="22">
        <v>0.08</v>
      </c>
      <c r="MOO99" s="253">
        <f t="shared" si="442"/>
        <v>31.212</v>
      </c>
      <c r="MOP99" s="254">
        <f t="shared" si="443"/>
        <v>4046</v>
      </c>
      <c r="MOQ99" s="254">
        <f t="shared" si="444"/>
        <v>4369.68</v>
      </c>
      <c r="MOR99" s="255"/>
      <c r="MOS99" s="256"/>
      <c r="MOT99" s="257"/>
      <c r="MOU99" s="166"/>
      <c r="MOW99" s="70">
        <v>342</v>
      </c>
      <c r="MOX99" s="71">
        <v>1</v>
      </c>
      <c r="MOY99" s="103" t="s">
        <v>217</v>
      </c>
      <c r="MOZ99" s="250">
        <v>140</v>
      </c>
      <c r="MPA99" s="251" t="s">
        <v>218</v>
      </c>
      <c r="MPB99" s="252"/>
      <c r="MPC99" s="114">
        <v>28.9</v>
      </c>
      <c r="MPD99" s="22">
        <v>0.08</v>
      </c>
      <c r="MPE99" s="253">
        <f t="shared" si="442"/>
        <v>31.212</v>
      </c>
      <c r="MPF99" s="254">
        <f t="shared" si="443"/>
        <v>4046</v>
      </c>
      <c r="MPG99" s="254">
        <f t="shared" si="444"/>
        <v>4369.68</v>
      </c>
      <c r="MPH99" s="255"/>
      <c r="MPI99" s="256"/>
      <c r="MPJ99" s="257"/>
      <c r="MPK99" s="166"/>
      <c r="MPM99" s="70">
        <v>342</v>
      </c>
      <c r="MPN99" s="71">
        <v>1</v>
      </c>
      <c r="MPO99" s="103" t="s">
        <v>217</v>
      </c>
      <c r="MPP99" s="250">
        <v>140</v>
      </c>
      <c r="MPQ99" s="251" t="s">
        <v>218</v>
      </c>
      <c r="MPR99" s="252"/>
      <c r="MPS99" s="114">
        <v>28.9</v>
      </c>
      <c r="MPT99" s="22">
        <v>0.08</v>
      </c>
      <c r="MPU99" s="253">
        <f t="shared" ref="MPU99:MRQ99" si="445">MPS99+MPS99*MPT99</f>
        <v>31.212</v>
      </c>
      <c r="MPV99" s="254">
        <f t="shared" ref="MPV99:MRR99" si="446">MPP99*MPS99</f>
        <v>4046</v>
      </c>
      <c r="MPW99" s="254">
        <f t="shared" ref="MPW99:MRS99" si="447">MPP99*MPU99</f>
        <v>4369.68</v>
      </c>
      <c r="MPX99" s="255"/>
      <c r="MPY99" s="256"/>
      <c r="MPZ99" s="257"/>
      <c r="MQA99" s="166"/>
      <c r="MQC99" s="70">
        <v>342</v>
      </c>
      <c r="MQD99" s="71">
        <v>1</v>
      </c>
      <c r="MQE99" s="103" t="s">
        <v>217</v>
      </c>
      <c r="MQF99" s="250">
        <v>140</v>
      </c>
      <c r="MQG99" s="251" t="s">
        <v>218</v>
      </c>
      <c r="MQH99" s="252"/>
      <c r="MQI99" s="114">
        <v>28.9</v>
      </c>
      <c r="MQJ99" s="22">
        <v>0.08</v>
      </c>
      <c r="MQK99" s="253">
        <f t="shared" si="445"/>
        <v>31.212</v>
      </c>
      <c r="MQL99" s="254">
        <f t="shared" si="446"/>
        <v>4046</v>
      </c>
      <c r="MQM99" s="254">
        <f t="shared" si="447"/>
        <v>4369.68</v>
      </c>
      <c r="MQN99" s="255"/>
      <c r="MQO99" s="256"/>
      <c r="MQP99" s="257"/>
      <c r="MQQ99" s="166"/>
      <c r="MQS99" s="70">
        <v>342</v>
      </c>
      <c r="MQT99" s="71">
        <v>1</v>
      </c>
      <c r="MQU99" s="103" t="s">
        <v>217</v>
      </c>
      <c r="MQV99" s="250">
        <v>140</v>
      </c>
      <c r="MQW99" s="251" t="s">
        <v>218</v>
      </c>
      <c r="MQX99" s="252"/>
      <c r="MQY99" s="114">
        <v>28.9</v>
      </c>
      <c r="MQZ99" s="22">
        <v>0.08</v>
      </c>
      <c r="MRA99" s="253">
        <f t="shared" si="445"/>
        <v>31.212</v>
      </c>
      <c r="MRB99" s="254">
        <f t="shared" si="446"/>
        <v>4046</v>
      </c>
      <c r="MRC99" s="254">
        <f t="shared" si="447"/>
        <v>4369.68</v>
      </c>
      <c r="MRD99" s="255"/>
      <c r="MRE99" s="256"/>
      <c r="MRF99" s="257"/>
      <c r="MRG99" s="166"/>
      <c r="MRI99" s="70">
        <v>342</v>
      </c>
      <c r="MRJ99" s="71">
        <v>1</v>
      </c>
      <c r="MRK99" s="103" t="s">
        <v>217</v>
      </c>
      <c r="MRL99" s="250">
        <v>140</v>
      </c>
      <c r="MRM99" s="251" t="s">
        <v>218</v>
      </c>
      <c r="MRN99" s="252"/>
      <c r="MRO99" s="114">
        <v>28.9</v>
      </c>
      <c r="MRP99" s="22">
        <v>0.08</v>
      </c>
      <c r="MRQ99" s="253">
        <f t="shared" si="445"/>
        <v>31.212</v>
      </c>
      <c r="MRR99" s="254">
        <f t="shared" si="446"/>
        <v>4046</v>
      </c>
      <c r="MRS99" s="254">
        <f t="shared" si="447"/>
        <v>4369.68</v>
      </c>
      <c r="MRT99" s="255"/>
      <c r="MRU99" s="256"/>
      <c r="MRV99" s="257"/>
      <c r="MRW99" s="166"/>
      <c r="MRY99" s="70">
        <v>342</v>
      </c>
      <c r="MRZ99" s="71">
        <v>1</v>
      </c>
      <c r="MSA99" s="103" t="s">
        <v>217</v>
      </c>
      <c r="MSB99" s="250">
        <v>140</v>
      </c>
      <c r="MSC99" s="251" t="s">
        <v>218</v>
      </c>
      <c r="MSD99" s="252"/>
      <c r="MSE99" s="114">
        <v>28.9</v>
      </c>
      <c r="MSF99" s="22">
        <v>0.08</v>
      </c>
      <c r="MSG99" s="253">
        <f t="shared" ref="MSG99:MUC99" si="448">MSE99+MSE99*MSF99</f>
        <v>31.212</v>
      </c>
      <c r="MSH99" s="254">
        <f t="shared" ref="MSH99:MUD99" si="449">MSB99*MSE99</f>
        <v>4046</v>
      </c>
      <c r="MSI99" s="254">
        <f t="shared" ref="MSI99:MUE99" si="450">MSB99*MSG99</f>
        <v>4369.68</v>
      </c>
      <c r="MSJ99" s="255"/>
      <c r="MSK99" s="256"/>
      <c r="MSL99" s="257"/>
      <c r="MSM99" s="166"/>
      <c r="MSO99" s="70">
        <v>342</v>
      </c>
      <c r="MSP99" s="71">
        <v>1</v>
      </c>
      <c r="MSQ99" s="103" t="s">
        <v>217</v>
      </c>
      <c r="MSR99" s="250">
        <v>140</v>
      </c>
      <c r="MSS99" s="251" t="s">
        <v>218</v>
      </c>
      <c r="MST99" s="252"/>
      <c r="MSU99" s="114">
        <v>28.9</v>
      </c>
      <c r="MSV99" s="22">
        <v>0.08</v>
      </c>
      <c r="MSW99" s="253">
        <f t="shared" si="448"/>
        <v>31.212</v>
      </c>
      <c r="MSX99" s="254">
        <f t="shared" si="449"/>
        <v>4046</v>
      </c>
      <c r="MSY99" s="254">
        <f t="shared" si="450"/>
        <v>4369.68</v>
      </c>
      <c r="MSZ99" s="255"/>
      <c r="MTA99" s="256"/>
      <c r="MTB99" s="257"/>
      <c r="MTC99" s="166"/>
      <c r="MTE99" s="70">
        <v>342</v>
      </c>
      <c r="MTF99" s="71">
        <v>1</v>
      </c>
      <c r="MTG99" s="103" t="s">
        <v>217</v>
      </c>
      <c r="MTH99" s="250">
        <v>140</v>
      </c>
      <c r="MTI99" s="251" t="s">
        <v>218</v>
      </c>
      <c r="MTJ99" s="252"/>
      <c r="MTK99" s="114">
        <v>28.9</v>
      </c>
      <c r="MTL99" s="22">
        <v>0.08</v>
      </c>
      <c r="MTM99" s="253">
        <f t="shared" si="448"/>
        <v>31.212</v>
      </c>
      <c r="MTN99" s="254">
        <f t="shared" si="449"/>
        <v>4046</v>
      </c>
      <c r="MTO99" s="254">
        <f t="shared" si="450"/>
        <v>4369.68</v>
      </c>
      <c r="MTP99" s="255"/>
      <c r="MTQ99" s="256"/>
      <c r="MTR99" s="257"/>
      <c r="MTS99" s="166"/>
      <c r="MTU99" s="70">
        <v>342</v>
      </c>
      <c r="MTV99" s="71">
        <v>1</v>
      </c>
      <c r="MTW99" s="103" t="s">
        <v>217</v>
      </c>
      <c r="MTX99" s="250">
        <v>140</v>
      </c>
      <c r="MTY99" s="251" t="s">
        <v>218</v>
      </c>
      <c r="MTZ99" s="252"/>
      <c r="MUA99" s="114">
        <v>28.9</v>
      </c>
      <c r="MUB99" s="22">
        <v>0.08</v>
      </c>
      <c r="MUC99" s="253">
        <f t="shared" si="448"/>
        <v>31.212</v>
      </c>
      <c r="MUD99" s="254">
        <f t="shared" si="449"/>
        <v>4046</v>
      </c>
      <c r="MUE99" s="254">
        <f t="shared" si="450"/>
        <v>4369.68</v>
      </c>
      <c r="MUF99" s="255"/>
      <c r="MUG99" s="256"/>
      <c r="MUH99" s="257"/>
      <c r="MUI99" s="166"/>
      <c r="MUK99" s="70">
        <v>342</v>
      </c>
      <c r="MUL99" s="71">
        <v>1</v>
      </c>
      <c r="MUM99" s="103" t="s">
        <v>217</v>
      </c>
      <c r="MUN99" s="250">
        <v>140</v>
      </c>
      <c r="MUO99" s="251" t="s">
        <v>218</v>
      </c>
      <c r="MUP99" s="252"/>
      <c r="MUQ99" s="114">
        <v>28.9</v>
      </c>
      <c r="MUR99" s="22">
        <v>0.08</v>
      </c>
      <c r="MUS99" s="253">
        <f t="shared" ref="MUS99:MWO99" si="451">MUQ99+MUQ99*MUR99</f>
        <v>31.212</v>
      </c>
      <c r="MUT99" s="254">
        <f t="shared" ref="MUT99:MWP99" si="452">MUN99*MUQ99</f>
        <v>4046</v>
      </c>
      <c r="MUU99" s="254">
        <f t="shared" ref="MUU99:MWQ99" si="453">MUN99*MUS99</f>
        <v>4369.68</v>
      </c>
      <c r="MUV99" s="255"/>
      <c r="MUW99" s="256"/>
      <c r="MUX99" s="257"/>
      <c r="MUY99" s="166"/>
      <c r="MVA99" s="70">
        <v>342</v>
      </c>
      <c r="MVB99" s="71">
        <v>1</v>
      </c>
      <c r="MVC99" s="103" t="s">
        <v>217</v>
      </c>
      <c r="MVD99" s="250">
        <v>140</v>
      </c>
      <c r="MVE99" s="251" t="s">
        <v>218</v>
      </c>
      <c r="MVF99" s="252"/>
      <c r="MVG99" s="114">
        <v>28.9</v>
      </c>
      <c r="MVH99" s="22">
        <v>0.08</v>
      </c>
      <c r="MVI99" s="253">
        <f t="shared" si="451"/>
        <v>31.212</v>
      </c>
      <c r="MVJ99" s="254">
        <f t="shared" si="452"/>
        <v>4046</v>
      </c>
      <c r="MVK99" s="254">
        <f t="shared" si="453"/>
        <v>4369.68</v>
      </c>
      <c r="MVL99" s="255"/>
      <c r="MVM99" s="256"/>
      <c r="MVN99" s="257"/>
      <c r="MVO99" s="166"/>
      <c r="MVQ99" s="70">
        <v>342</v>
      </c>
      <c r="MVR99" s="71">
        <v>1</v>
      </c>
      <c r="MVS99" s="103" t="s">
        <v>217</v>
      </c>
      <c r="MVT99" s="250">
        <v>140</v>
      </c>
      <c r="MVU99" s="251" t="s">
        <v>218</v>
      </c>
      <c r="MVV99" s="252"/>
      <c r="MVW99" s="114">
        <v>28.9</v>
      </c>
      <c r="MVX99" s="22">
        <v>0.08</v>
      </c>
      <c r="MVY99" s="253">
        <f t="shared" si="451"/>
        <v>31.212</v>
      </c>
      <c r="MVZ99" s="254">
        <f t="shared" si="452"/>
        <v>4046</v>
      </c>
      <c r="MWA99" s="254">
        <f t="shared" si="453"/>
        <v>4369.68</v>
      </c>
      <c r="MWB99" s="255"/>
      <c r="MWC99" s="256"/>
      <c r="MWD99" s="257"/>
      <c r="MWE99" s="166"/>
      <c r="MWG99" s="70">
        <v>342</v>
      </c>
      <c r="MWH99" s="71">
        <v>1</v>
      </c>
      <c r="MWI99" s="103" t="s">
        <v>217</v>
      </c>
      <c r="MWJ99" s="250">
        <v>140</v>
      </c>
      <c r="MWK99" s="251" t="s">
        <v>218</v>
      </c>
      <c r="MWL99" s="252"/>
      <c r="MWM99" s="114">
        <v>28.9</v>
      </c>
      <c r="MWN99" s="22">
        <v>0.08</v>
      </c>
      <c r="MWO99" s="253">
        <f t="shared" si="451"/>
        <v>31.212</v>
      </c>
      <c r="MWP99" s="254">
        <f t="shared" si="452"/>
        <v>4046</v>
      </c>
      <c r="MWQ99" s="254">
        <f t="shared" si="453"/>
        <v>4369.68</v>
      </c>
      <c r="MWR99" s="255"/>
      <c r="MWS99" s="256"/>
      <c r="MWT99" s="257"/>
      <c r="MWU99" s="166"/>
      <c r="MWW99" s="70">
        <v>342</v>
      </c>
      <c r="MWX99" s="71">
        <v>1</v>
      </c>
      <c r="MWY99" s="103" t="s">
        <v>217</v>
      </c>
      <c r="MWZ99" s="250">
        <v>140</v>
      </c>
      <c r="MXA99" s="251" t="s">
        <v>218</v>
      </c>
      <c r="MXB99" s="252"/>
      <c r="MXC99" s="114">
        <v>28.9</v>
      </c>
      <c r="MXD99" s="22">
        <v>0.08</v>
      </c>
      <c r="MXE99" s="253">
        <f t="shared" ref="MXE99:MZA99" si="454">MXC99+MXC99*MXD99</f>
        <v>31.212</v>
      </c>
      <c r="MXF99" s="254">
        <f t="shared" ref="MXF99:MZB99" si="455">MWZ99*MXC99</f>
        <v>4046</v>
      </c>
      <c r="MXG99" s="254">
        <f t="shared" ref="MXG99:MZC99" si="456">MWZ99*MXE99</f>
        <v>4369.68</v>
      </c>
      <c r="MXH99" s="255"/>
      <c r="MXI99" s="256"/>
      <c r="MXJ99" s="257"/>
      <c r="MXK99" s="166"/>
      <c r="MXM99" s="70">
        <v>342</v>
      </c>
      <c r="MXN99" s="71">
        <v>1</v>
      </c>
      <c r="MXO99" s="103" t="s">
        <v>217</v>
      </c>
      <c r="MXP99" s="250">
        <v>140</v>
      </c>
      <c r="MXQ99" s="251" t="s">
        <v>218</v>
      </c>
      <c r="MXR99" s="252"/>
      <c r="MXS99" s="114">
        <v>28.9</v>
      </c>
      <c r="MXT99" s="22">
        <v>0.08</v>
      </c>
      <c r="MXU99" s="253">
        <f t="shared" si="454"/>
        <v>31.212</v>
      </c>
      <c r="MXV99" s="254">
        <f t="shared" si="455"/>
        <v>4046</v>
      </c>
      <c r="MXW99" s="254">
        <f t="shared" si="456"/>
        <v>4369.68</v>
      </c>
      <c r="MXX99" s="255"/>
      <c r="MXY99" s="256"/>
      <c r="MXZ99" s="257"/>
      <c r="MYA99" s="166"/>
      <c r="MYC99" s="70">
        <v>342</v>
      </c>
      <c r="MYD99" s="71">
        <v>1</v>
      </c>
      <c r="MYE99" s="103" t="s">
        <v>217</v>
      </c>
      <c r="MYF99" s="250">
        <v>140</v>
      </c>
      <c r="MYG99" s="251" t="s">
        <v>218</v>
      </c>
      <c r="MYH99" s="252"/>
      <c r="MYI99" s="114">
        <v>28.9</v>
      </c>
      <c r="MYJ99" s="22">
        <v>0.08</v>
      </c>
      <c r="MYK99" s="253">
        <f t="shared" si="454"/>
        <v>31.212</v>
      </c>
      <c r="MYL99" s="254">
        <f t="shared" si="455"/>
        <v>4046</v>
      </c>
      <c r="MYM99" s="254">
        <f t="shared" si="456"/>
        <v>4369.68</v>
      </c>
      <c r="MYN99" s="255"/>
      <c r="MYO99" s="256"/>
      <c r="MYP99" s="257"/>
      <c r="MYQ99" s="166"/>
      <c r="MYS99" s="70">
        <v>342</v>
      </c>
      <c r="MYT99" s="71">
        <v>1</v>
      </c>
      <c r="MYU99" s="103" t="s">
        <v>217</v>
      </c>
      <c r="MYV99" s="250">
        <v>140</v>
      </c>
      <c r="MYW99" s="251" t="s">
        <v>218</v>
      </c>
      <c r="MYX99" s="252"/>
      <c r="MYY99" s="114">
        <v>28.9</v>
      </c>
      <c r="MYZ99" s="22">
        <v>0.08</v>
      </c>
      <c r="MZA99" s="253">
        <f t="shared" si="454"/>
        <v>31.212</v>
      </c>
      <c r="MZB99" s="254">
        <f t="shared" si="455"/>
        <v>4046</v>
      </c>
      <c r="MZC99" s="254">
        <f t="shared" si="456"/>
        <v>4369.68</v>
      </c>
      <c r="MZD99" s="255"/>
      <c r="MZE99" s="256"/>
      <c r="MZF99" s="257"/>
      <c r="MZG99" s="166"/>
      <c r="MZI99" s="70">
        <v>342</v>
      </c>
      <c r="MZJ99" s="71">
        <v>1</v>
      </c>
      <c r="MZK99" s="103" t="s">
        <v>217</v>
      </c>
      <c r="MZL99" s="250">
        <v>140</v>
      </c>
      <c r="MZM99" s="251" t="s">
        <v>218</v>
      </c>
      <c r="MZN99" s="252"/>
      <c r="MZO99" s="114">
        <v>28.9</v>
      </c>
      <c r="MZP99" s="22">
        <v>0.08</v>
      </c>
      <c r="MZQ99" s="253">
        <f t="shared" ref="MZQ99:NBM99" si="457">MZO99+MZO99*MZP99</f>
        <v>31.212</v>
      </c>
      <c r="MZR99" s="254">
        <f t="shared" ref="MZR99:NBN99" si="458">MZL99*MZO99</f>
        <v>4046</v>
      </c>
      <c r="MZS99" s="254">
        <f t="shared" ref="MZS99:NBO99" si="459">MZL99*MZQ99</f>
        <v>4369.68</v>
      </c>
      <c r="MZT99" s="255"/>
      <c r="MZU99" s="256"/>
      <c r="MZV99" s="257"/>
      <c r="MZW99" s="166"/>
      <c r="MZY99" s="70">
        <v>342</v>
      </c>
      <c r="MZZ99" s="71">
        <v>1</v>
      </c>
      <c r="NAA99" s="103" t="s">
        <v>217</v>
      </c>
      <c r="NAB99" s="250">
        <v>140</v>
      </c>
      <c r="NAC99" s="251" t="s">
        <v>218</v>
      </c>
      <c r="NAD99" s="252"/>
      <c r="NAE99" s="114">
        <v>28.9</v>
      </c>
      <c r="NAF99" s="22">
        <v>0.08</v>
      </c>
      <c r="NAG99" s="253">
        <f t="shared" si="457"/>
        <v>31.212</v>
      </c>
      <c r="NAH99" s="254">
        <f t="shared" si="458"/>
        <v>4046</v>
      </c>
      <c r="NAI99" s="254">
        <f t="shared" si="459"/>
        <v>4369.68</v>
      </c>
      <c r="NAJ99" s="255"/>
      <c r="NAK99" s="256"/>
      <c r="NAL99" s="257"/>
      <c r="NAM99" s="166"/>
      <c r="NAO99" s="70">
        <v>342</v>
      </c>
      <c r="NAP99" s="71">
        <v>1</v>
      </c>
      <c r="NAQ99" s="103" t="s">
        <v>217</v>
      </c>
      <c r="NAR99" s="250">
        <v>140</v>
      </c>
      <c r="NAS99" s="251" t="s">
        <v>218</v>
      </c>
      <c r="NAT99" s="252"/>
      <c r="NAU99" s="114">
        <v>28.9</v>
      </c>
      <c r="NAV99" s="22">
        <v>0.08</v>
      </c>
      <c r="NAW99" s="253">
        <f t="shared" si="457"/>
        <v>31.212</v>
      </c>
      <c r="NAX99" s="254">
        <f t="shared" si="458"/>
        <v>4046</v>
      </c>
      <c r="NAY99" s="254">
        <f t="shared" si="459"/>
        <v>4369.68</v>
      </c>
      <c r="NAZ99" s="255"/>
      <c r="NBA99" s="256"/>
      <c r="NBB99" s="257"/>
      <c r="NBC99" s="166"/>
      <c r="NBE99" s="70">
        <v>342</v>
      </c>
      <c r="NBF99" s="71">
        <v>1</v>
      </c>
      <c r="NBG99" s="103" t="s">
        <v>217</v>
      </c>
      <c r="NBH99" s="250">
        <v>140</v>
      </c>
      <c r="NBI99" s="251" t="s">
        <v>218</v>
      </c>
      <c r="NBJ99" s="252"/>
      <c r="NBK99" s="114">
        <v>28.9</v>
      </c>
      <c r="NBL99" s="22">
        <v>0.08</v>
      </c>
      <c r="NBM99" s="253">
        <f t="shared" si="457"/>
        <v>31.212</v>
      </c>
      <c r="NBN99" s="254">
        <f t="shared" si="458"/>
        <v>4046</v>
      </c>
      <c r="NBO99" s="254">
        <f t="shared" si="459"/>
        <v>4369.68</v>
      </c>
      <c r="NBP99" s="255"/>
      <c r="NBQ99" s="256"/>
      <c r="NBR99" s="257"/>
      <c r="NBS99" s="166"/>
      <c r="NBU99" s="70">
        <v>342</v>
      </c>
      <c r="NBV99" s="71">
        <v>1</v>
      </c>
      <c r="NBW99" s="103" t="s">
        <v>217</v>
      </c>
      <c r="NBX99" s="250">
        <v>140</v>
      </c>
      <c r="NBY99" s="251" t="s">
        <v>218</v>
      </c>
      <c r="NBZ99" s="252"/>
      <c r="NCA99" s="114">
        <v>28.9</v>
      </c>
      <c r="NCB99" s="22">
        <v>0.08</v>
      </c>
      <c r="NCC99" s="253">
        <f t="shared" ref="NCC99:NDY99" si="460">NCA99+NCA99*NCB99</f>
        <v>31.212</v>
      </c>
      <c r="NCD99" s="254">
        <f t="shared" ref="NCD99:NDZ99" si="461">NBX99*NCA99</f>
        <v>4046</v>
      </c>
      <c r="NCE99" s="254">
        <f t="shared" ref="NCE99:NEA99" si="462">NBX99*NCC99</f>
        <v>4369.68</v>
      </c>
      <c r="NCF99" s="255"/>
      <c r="NCG99" s="256"/>
      <c r="NCH99" s="257"/>
      <c r="NCI99" s="166"/>
      <c r="NCK99" s="70">
        <v>342</v>
      </c>
      <c r="NCL99" s="71">
        <v>1</v>
      </c>
      <c r="NCM99" s="103" t="s">
        <v>217</v>
      </c>
      <c r="NCN99" s="250">
        <v>140</v>
      </c>
      <c r="NCO99" s="251" t="s">
        <v>218</v>
      </c>
      <c r="NCP99" s="252"/>
      <c r="NCQ99" s="114">
        <v>28.9</v>
      </c>
      <c r="NCR99" s="22">
        <v>0.08</v>
      </c>
      <c r="NCS99" s="253">
        <f t="shared" si="460"/>
        <v>31.212</v>
      </c>
      <c r="NCT99" s="254">
        <f t="shared" si="461"/>
        <v>4046</v>
      </c>
      <c r="NCU99" s="254">
        <f t="shared" si="462"/>
        <v>4369.68</v>
      </c>
      <c r="NCV99" s="255"/>
      <c r="NCW99" s="256"/>
      <c r="NCX99" s="257"/>
      <c r="NCY99" s="166"/>
      <c r="NDA99" s="70">
        <v>342</v>
      </c>
      <c r="NDB99" s="71">
        <v>1</v>
      </c>
      <c r="NDC99" s="103" t="s">
        <v>217</v>
      </c>
      <c r="NDD99" s="250">
        <v>140</v>
      </c>
      <c r="NDE99" s="251" t="s">
        <v>218</v>
      </c>
      <c r="NDF99" s="252"/>
      <c r="NDG99" s="114">
        <v>28.9</v>
      </c>
      <c r="NDH99" s="22">
        <v>0.08</v>
      </c>
      <c r="NDI99" s="253">
        <f t="shared" si="460"/>
        <v>31.212</v>
      </c>
      <c r="NDJ99" s="254">
        <f t="shared" si="461"/>
        <v>4046</v>
      </c>
      <c r="NDK99" s="254">
        <f t="shared" si="462"/>
        <v>4369.68</v>
      </c>
      <c r="NDL99" s="255"/>
      <c r="NDM99" s="256"/>
      <c r="NDN99" s="257"/>
      <c r="NDO99" s="166"/>
      <c r="NDQ99" s="70">
        <v>342</v>
      </c>
      <c r="NDR99" s="71">
        <v>1</v>
      </c>
      <c r="NDS99" s="103" t="s">
        <v>217</v>
      </c>
      <c r="NDT99" s="250">
        <v>140</v>
      </c>
      <c r="NDU99" s="251" t="s">
        <v>218</v>
      </c>
      <c r="NDV99" s="252"/>
      <c r="NDW99" s="114">
        <v>28.9</v>
      </c>
      <c r="NDX99" s="22">
        <v>0.08</v>
      </c>
      <c r="NDY99" s="253">
        <f t="shared" si="460"/>
        <v>31.212</v>
      </c>
      <c r="NDZ99" s="254">
        <f t="shared" si="461"/>
        <v>4046</v>
      </c>
      <c r="NEA99" s="254">
        <f t="shared" si="462"/>
        <v>4369.68</v>
      </c>
      <c r="NEB99" s="255"/>
      <c r="NEC99" s="256"/>
      <c r="NED99" s="257"/>
      <c r="NEE99" s="166"/>
      <c r="NEG99" s="70">
        <v>342</v>
      </c>
      <c r="NEH99" s="71">
        <v>1</v>
      </c>
      <c r="NEI99" s="103" t="s">
        <v>217</v>
      </c>
      <c r="NEJ99" s="250">
        <v>140</v>
      </c>
      <c r="NEK99" s="251" t="s">
        <v>218</v>
      </c>
      <c r="NEL99" s="252"/>
      <c r="NEM99" s="114">
        <v>28.9</v>
      </c>
      <c r="NEN99" s="22">
        <v>0.08</v>
      </c>
      <c r="NEO99" s="253">
        <f t="shared" ref="NEO99:NGK99" si="463">NEM99+NEM99*NEN99</f>
        <v>31.212</v>
      </c>
      <c r="NEP99" s="254">
        <f t="shared" ref="NEP99:NGL99" si="464">NEJ99*NEM99</f>
        <v>4046</v>
      </c>
      <c r="NEQ99" s="254">
        <f t="shared" ref="NEQ99:NGM99" si="465">NEJ99*NEO99</f>
        <v>4369.68</v>
      </c>
      <c r="NER99" s="255"/>
      <c r="NES99" s="256"/>
      <c r="NET99" s="257"/>
      <c r="NEU99" s="166"/>
      <c r="NEW99" s="70">
        <v>342</v>
      </c>
      <c r="NEX99" s="71">
        <v>1</v>
      </c>
      <c r="NEY99" s="103" t="s">
        <v>217</v>
      </c>
      <c r="NEZ99" s="250">
        <v>140</v>
      </c>
      <c r="NFA99" s="251" t="s">
        <v>218</v>
      </c>
      <c r="NFB99" s="252"/>
      <c r="NFC99" s="114">
        <v>28.9</v>
      </c>
      <c r="NFD99" s="22">
        <v>0.08</v>
      </c>
      <c r="NFE99" s="253">
        <f t="shared" si="463"/>
        <v>31.212</v>
      </c>
      <c r="NFF99" s="254">
        <f t="shared" si="464"/>
        <v>4046</v>
      </c>
      <c r="NFG99" s="254">
        <f t="shared" si="465"/>
        <v>4369.68</v>
      </c>
      <c r="NFH99" s="255"/>
      <c r="NFI99" s="256"/>
      <c r="NFJ99" s="257"/>
      <c r="NFK99" s="166"/>
      <c r="NFM99" s="70">
        <v>342</v>
      </c>
      <c r="NFN99" s="71">
        <v>1</v>
      </c>
      <c r="NFO99" s="103" t="s">
        <v>217</v>
      </c>
      <c r="NFP99" s="250">
        <v>140</v>
      </c>
      <c r="NFQ99" s="251" t="s">
        <v>218</v>
      </c>
      <c r="NFR99" s="252"/>
      <c r="NFS99" s="114">
        <v>28.9</v>
      </c>
      <c r="NFT99" s="22">
        <v>0.08</v>
      </c>
      <c r="NFU99" s="253">
        <f t="shared" si="463"/>
        <v>31.212</v>
      </c>
      <c r="NFV99" s="254">
        <f t="shared" si="464"/>
        <v>4046</v>
      </c>
      <c r="NFW99" s="254">
        <f t="shared" si="465"/>
        <v>4369.68</v>
      </c>
      <c r="NFX99" s="255"/>
      <c r="NFY99" s="256"/>
      <c r="NFZ99" s="257"/>
      <c r="NGA99" s="166"/>
      <c r="NGC99" s="70">
        <v>342</v>
      </c>
      <c r="NGD99" s="71">
        <v>1</v>
      </c>
      <c r="NGE99" s="103" t="s">
        <v>217</v>
      </c>
      <c r="NGF99" s="250">
        <v>140</v>
      </c>
      <c r="NGG99" s="251" t="s">
        <v>218</v>
      </c>
      <c r="NGH99" s="252"/>
      <c r="NGI99" s="114">
        <v>28.9</v>
      </c>
      <c r="NGJ99" s="22">
        <v>0.08</v>
      </c>
      <c r="NGK99" s="253">
        <f t="shared" si="463"/>
        <v>31.212</v>
      </c>
      <c r="NGL99" s="254">
        <f t="shared" si="464"/>
        <v>4046</v>
      </c>
      <c r="NGM99" s="254">
        <f t="shared" si="465"/>
        <v>4369.68</v>
      </c>
      <c r="NGN99" s="255"/>
      <c r="NGO99" s="256"/>
      <c r="NGP99" s="257"/>
      <c r="NGQ99" s="166"/>
      <c r="NGS99" s="70">
        <v>342</v>
      </c>
      <c r="NGT99" s="71">
        <v>1</v>
      </c>
      <c r="NGU99" s="103" t="s">
        <v>217</v>
      </c>
      <c r="NGV99" s="250">
        <v>140</v>
      </c>
      <c r="NGW99" s="251" t="s">
        <v>218</v>
      </c>
      <c r="NGX99" s="252"/>
      <c r="NGY99" s="114">
        <v>28.9</v>
      </c>
      <c r="NGZ99" s="22">
        <v>0.08</v>
      </c>
      <c r="NHA99" s="253">
        <f t="shared" ref="NHA99:NIW99" si="466">NGY99+NGY99*NGZ99</f>
        <v>31.212</v>
      </c>
      <c r="NHB99" s="254">
        <f t="shared" ref="NHB99:NIX99" si="467">NGV99*NGY99</f>
        <v>4046</v>
      </c>
      <c r="NHC99" s="254">
        <f t="shared" ref="NHC99:NIY99" si="468">NGV99*NHA99</f>
        <v>4369.68</v>
      </c>
      <c r="NHD99" s="255"/>
      <c r="NHE99" s="256"/>
      <c r="NHF99" s="257"/>
      <c r="NHG99" s="166"/>
      <c r="NHI99" s="70">
        <v>342</v>
      </c>
      <c r="NHJ99" s="71">
        <v>1</v>
      </c>
      <c r="NHK99" s="103" t="s">
        <v>217</v>
      </c>
      <c r="NHL99" s="250">
        <v>140</v>
      </c>
      <c r="NHM99" s="251" t="s">
        <v>218</v>
      </c>
      <c r="NHN99" s="252"/>
      <c r="NHO99" s="114">
        <v>28.9</v>
      </c>
      <c r="NHP99" s="22">
        <v>0.08</v>
      </c>
      <c r="NHQ99" s="253">
        <f t="shared" si="466"/>
        <v>31.212</v>
      </c>
      <c r="NHR99" s="254">
        <f t="shared" si="467"/>
        <v>4046</v>
      </c>
      <c r="NHS99" s="254">
        <f t="shared" si="468"/>
        <v>4369.68</v>
      </c>
      <c r="NHT99" s="255"/>
      <c r="NHU99" s="256"/>
      <c r="NHV99" s="257"/>
      <c r="NHW99" s="166"/>
      <c r="NHY99" s="70">
        <v>342</v>
      </c>
      <c r="NHZ99" s="71">
        <v>1</v>
      </c>
      <c r="NIA99" s="103" t="s">
        <v>217</v>
      </c>
      <c r="NIB99" s="250">
        <v>140</v>
      </c>
      <c r="NIC99" s="251" t="s">
        <v>218</v>
      </c>
      <c r="NID99" s="252"/>
      <c r="NIE99" s="114">
        <v>28.9</v>
      </c>
      <c r="NIF99" s="22">
        <v>0.08</v>
      </c>
      <c r="NIG99" s="253">
        <f t="shared" si="466"/>
        <v>31.212</v>
      </c>
      <c r="NIH99" s="254">
        <f t="shared" si="467"/>
        <v>4046</v>
      </c>
      <c r="NII99" s="254">
        <f t="shared" si="468"/>
        <v>4369.68</v>
      </c>
      <c r="NIJ99" s="255"/>
      <c r="NIK99" s="256"/>
      <c r="NIL99" s="257"/>
      <c r="NIM99" s="166"/>
      <c r="NIO99" s="70">
        <v>342</v>
      </c>
      <c r="NIP99" s="71">
        <v>1</v>
      </c>
      <c r="NIQ99" s="103" t="s">
        <v>217</v>
      </c>
      <c r="NIR99" s="250">
        <v>140</v>
      </c>
      <c r="NIS99" s="251" t="s">
        <v>218</v>
      </c>
      <c r="NIT99" s="252"/>
      <c r="NIU99" s="114">
        <v>28.9</v>
      </c>
      <c r="NIV99" s="22">
        <v>0.08</v>
      </c>
      <c r="NIW99" s="253">
        <f t="shared" si="466"/>
        <v>31.212</v>
      </c>
      <c r="NIX99" s="254">
        <f t="shared" si="467"/>
        <v>4046</v>
      </c>
      <c r="NIY99" s="254">
        <f t="shared" si="468"/>
        <v>4369.68</v>
      </c>
      <c r="NIZ99" s="255"/>
      <c r="NJA99" s="256"/>
      <c r="NJB99" s="257"/>
      <c r="NJC99" s="166"/>
      <c r="NJE99" s="70">
        <v>342</v>
      </c>
      <c r="NJF99" s="71">
        <v>1</v>
      </c>
      <c r="NJG99" s="103" t="s">
        <v>217</v>
      </c>
      <c r="NJH99" s="250">
        <v>140</v>
      </c>
      <c r="NJI99" s="251" t="s">
        <v>218</v>
      </c>
      <c r="NJJ99" s="252"/>
      <c r="NJK99" s="114">
        <v>28.9</v>
      </c>
      <c r="NJL99" s="22">
        <v>0.08</v>
      </c>
      <c r="NJM99" s="253">
        <f t="shared" ref="NJM99:NLI99" si="469">NJK99+NJK99*NJL99</f>
        <v>31.212</v>
      </c>
      <c r="NJN99" s="254">
        <f t="shared" ref="NJN99:NLJ99" si="470">NJH99*NJK99</f>
        <v>4046</v>
      </c>
      <c r="NJO99" s="254">
        <f t="shared" ref="NJO99:NLK99" si="471">NJH99*NJM99</f>
        <v>4369.68</v>
      </c>
      <c r="NJP99" s="255"/>
      <c r="NJQ99" s="256"/>
      <c r="NJR99" s="257"/>
      <c r="NJS99" s="166"/>
      <c r="NJU99" s="70">
        <v>342</v>
      </c>
      <c r="NJV99" s="71">
        <v>1</v>
      </c>
      <c r="NJW99" s="103" t="s">
        <v>217</v>
      </c>
      <c r="NJX99" s="250">
        <v>140</v>
      </c>
      <c r="NJY99" s="251" t="s">
        <v>218</v>
      </c>
      <c r="NJZ99" s="252"/>
      <c r="NKA99" s="114">
        <v>28.9</v>
      </c>
      <c r="NKB99" s="22">
        <v>0.08</v>
      </c>
      <c r="NKC99" s="253">
        <f t="shared" si="469"/>
        <v>31.212</v>
      </c>
      <c r="NKD99" s="254">
        <f t="shared" si="470"/>
        <v>4046</v>
      </c>
      <c r="NKE99" s="254">
        <f t="shared" si="471"/>
        <v>4369.68</v>
      </c>
      <c r="NKF99" s="255"/>
      <c r="NKG99" s="256"/>
      <c r="NKH99" s="257"/>
      <c r="NKI99" s="166"/>
      <c r="NKK99" s="70">
        <v>342</v>
      </c>
      <c r="NKL99" s="71">
        <v>1</v>
      </c>
      <c r="NKM99" s="103" t="s">
        <v>217</v>
      </c>
      <c r="NKN99" s="250">
        <v>140</v>
      </c>
      <c r="NKO99" s="251" t="s">
        <v>218</v>
      </c>
      <c r="NKP99" s="252"/>
      <c r="NKQ99" s="114">
        <v>28.9</v>
      </c>
      <c r="NKR99" s="22">
        <v>0.08</v>
      </c>
      <c r="NKS99" s="253">
        <f t="shared" si="469"/>
        <v>31.212</v>
      </c>
      <c r="NKT99" s="254">
        <f t="shared" si="470"/>
        <v>4046</v>
      </c>
      <c r="NKU99" s="254">
        <f t="shared" si="471"/>
        <v>4369.68</v>
      </c>
      <c r="NKV99" s="255"/>
      <c r="NKW99" s="256"/>
      <c r="NKX99" s="257"/>
      <c r="NKY99" s="166"/>
      <c r="NLA99" s="70">
        <v>342</v>
      </c>
      <c r="NLB99" s="71">
        <v>1</v>
      </c>
      <c r="NLC99" s="103" t="s">
        <v>217</v>
      </c>
      <c r="NLD99" s="250">
        <v>140</v>
      </c>
      <c r="NLE99" s="251" t="s">
        <v>218</v>
      </c>
      <c r="NLF99" s="252"/>
      <c r="NLG99" s="114">
        <v>28.9</v>
      </c>
      <c r="NLH99" s="22">
        <v>0.08</v>
      </c>
      <c r="NLI99" s="253">
        <f t="shared" si="469"/>
        <v>31.212</v>
      </c>
      <c r="NLJ99" s="254">
        <f t="shared" si="470"/>
        <v>4046</v>
      </c>
      <c r="NLK99" s="254">
        <f t="shared" si="471"/>
        <v>4369.68</v>
      </c>
      <c r="NLL99" s="255"/>
      <c r="NLM99" s="256"/>
      <c r="NLN99" s="257"/>
      <c r="NLO99" s="166"/>
      <c r="NLQ99" s="70">
        <v>342</v>
      </c>
      <c r="NLR99" s="71">
        <v>1</v>
      </c>
      <c r="NLS99" s="103" t="s">
        <v>217</v>
      </c>
      <c r="NLT99" s="250">
        <v>140</v>
      </c>
      <c r="NLU99" s="251" t="s">
        <v>218</v>
      </c>
      <c r="NLV99" s="252"/>
      <c r="NLW99" s="114">
        <v>28.9</v>
      </c>
      <c r="NLX99" s="22">
        <v>0.08</v>
      </c>
      <c r="NLY99" s="253">
        <f t="shared" ref="NLY99:NNU99" si="472">NLW99+NLW99*NLX99</f>
        <v>31.212</v>
      </c>
      <c r="NLZ99" s="254">
        <f t="shared" ref="NLZ99:NNV99" si="473">NLT99*NLW99</f>
        <v>4046</v>
      </c>
      <c r="NMA99" s="254">
        <f t="shared" ref="NMA99:NNW99" si="474">NLT99*NLY99</f>
        <v>4369.68</v>
      </c>
      <c r="NMB99" s="255"/>
      <c r="NMC99" s="256"/>
      <c r="NMD99" s="257"/>
      <c r="NME99" s="166"/>
      <c r="NMG99" s="70">
        <v>342</v>
      </c>
      <c r="NMH99" s="71">
        <v>1</v>
      </c>
      <c r="NMI99" s="103" t="s">
        <v>217</v>
      </c>
      <c r="NMJ99" s="250">
        <v>140</v>
      </c>
      <c r="NMK99" s="251" t="s">
        <v>218</v>
      </c>
      <c r="NML99" s="252"/>
      <c r="NMM99" s="114">
        <v>28.9</v>
      </c>
      <c r="NMN99" s="22">
        <v>0.08</v>
      </c>
      <c r="NMO99" s="253">
        <f t="shared" si="472"/>
        <v>31.212</v>
      </c>
      <c r="NMP99" s="254">
        <f t="shared" si="473"/>
        <v>4046</v>
      </c>
      <c r="NMQ99" s="254">
        <f t="shared" si="474"/>
        <v>4369.68</v>
      </c>
      <c r="NMR99" s="255"/>
      <c r="NMS99" s="256"/>
      <c r="NMT99" s="257"/>
      <c r="NMU99" s="166"/>
      <c r="NMW99" s="70">
        <v>342</v>
      </c>
      <c r="NMX99" s="71">
        <v>1</v>
      </c>
      <c r="NMY99" s="103" t="s">
        <v>217</v>
      </c>
      <c r="NMZ99" s="250">
        <v>140</v>
      </c>
      <c r="NNA99" s="251" t="s">
        <v>218</v>
      </c>
      <c r="NNB99" s="252"/>
      <c r="NNC99" s="114">
        <v>28.9</v>
      </c>
      <c r="NND99" s="22">
        <v>0.08</v>
      </c>
      <c r="NNE99" s="253">
        <f t="shared" si="472"/>
        <v>31.212</v>
      </c>
      <c r="NNF99" s="254">
        <f t="shared" si="473"/>
        <v>4046</v>
      </c>
      <c r="NNG99" s="254">
        <f t="shared" si="474"/>
        <v>4369.68</v>
      </c>
      <c r="NNH99" s="255"/>
      <c r="NNI99" s="256"/>
      <c r="NNJ99" s="257"/>
      <c r="NNK99" s="166"/>
      <c r="NNM99" s="70">
        <v>342</v>
      </c>
      <c r="NNN99" s="71">
        <v>1</v>
      </c>
      <c r="NNO99" s="103" t="s">
        <v>217</v>
      </c>
      <c r="NNP99" s="250">
        <v>140</v>
      </c>
      <c r="NNQ99" s="251" t="s">
        <v>218</v>
      </c>
      <c r="NNR99" s="252"/>
      <c r="NNS99" s="114">
        <v>28.9</v>
      </c>
      <c r="NNT99" s="22">
        <v>0.08</v>
      </c>
      <c r="NNU99" s="253">
        <f t="shared" si="472"/>
        <v>31.212</v>
      </c>
      <c r="NNV99" s="254">
        <f t="shared" si="473"/>
        <v>4046</v>
      </c>
      <c r="NNW99" s="254">
        <f t="shared" si="474"/>
        <v>4369.68</v>
      </c>
      <c r="NNX99" s="255"/>
      <c r="NNY99" s="256"/>
      <c r="NNZ99" s="257"/>
      <c r="NOA99" s="166"/>
      <c r="NOC99" s="70">
        <v>342</v>
      </c>
      <c r="NOD99" s="71">
        <v>1</v>
      </c>
      <c r="NOE99" s="103" t="s">
        <v>217</v>
      </c>
      <c r="NOF99" s="250">
        <v>140</v>
      </c>
      <c r="NOG99" s="251" t="s">
        <v>218</v>
      </c>
      <c r="NOH99" s="252"/>
      <c r="NOI99" s="114">
        <v>28.9</v>
      </c>
      <c r="NOJ99" s="22">
        <v>0.08</v>
      </c>
      <c r="NOK99" s="253">
        <f t="shared" ref="NOK99:NQG99" si="475">NOI99+NOI99*NOJ99</f>
        <v>31.212</v>
      </c>
      <c r="NOL99" s="254">
        <f t="shared" ref="NOL99:NQH99" si="476">NOF99*NOI99</f>
        <v>4046</v>
      </c>
      <c r="NOM99" s="254">
        <f t="shared" ref="NOM99:NQI99" si="477">NOF99*NOK99</f>
        <v>4369.68</v>
      </c>
      <c r="NON99" s="255"/>
      <c r="NOO99" s="256"/>
      <c r="NOP99" s="257"/>
      <c r="NOQ99" s="166"/>
      <c r="NOS99" s="70">
        <v>342</v>
      </c>
      <c r="NOT99" s="71">
        <v>1</v>
      </c>
      <c r="NOU99" s="103" t="s">
        <v>217</v>
      </c>
      <c r="NOV99" s="250">
        <v>140</v>
      </c>
      <c r="NOW99" s="251" t="s">
        <v>218</v>
      </c>
      <c r="NOX99" s="252"/>
      <c r="NOY99" s="114">
        <v>28.9</v>
      </c>
      <c r="NOZ99" s="22">
        <v>0.08</v>
      </c>
      <c r="NPA99" s="253">
        <f t="shared" si="475"/>
        <v>31.212</v>
      </c>
      <c r="NPB99" s="254">
        <f t="shared" si="476"/>
        <v>4046</v>
      </c>
      <c r="NPC99" s="254">
        <f t="shared" si="477"/>
        <v>4369.68</v>
      </c>
      <c r="NPD99" s="255"/>
      <c r="NPE99" s="256"/>
      <c r="NPF99" s="257"/>
      <c r="NPG99" s="166"/>
      <c r="NPI99" s="70">
        <v>342</v>
      </c>
      <c r="NPJ99" s="71">
        <v>1</v>
      </c>
      <c r="NPK99" s="103" t="s">
        <v>217</v>
      </c>
      <c r="NPL99" s="250">
        <v>140</v>
      </c>
      <c r="NPM99" s="251" t="s">
        <v>218</v>
      </c>
      <c r="NPN99" s="252"/>
      <c r="NPO99" s="114">
        <v>28.9</v>
      </c>
      <c r="NPP99" s="22">
        <v>0.08</v>
      </c>
      <c r="NPQ99" s="253">
        <f t="shared" si="475"/>
        <v>31.212</v>
      </c>
      <c r="NPR99" s="254">
        <f t="shared" si="476"/>
        <v>4046</v>
      </c>
      <c r="NPS99" s="254">
        <f t="shared" si="477"/>
        <v>4369.68</v>
      </c>
      <c r="NPT99" s="255"/>
      <c r="NPU99" s="256"/>
      <c r="NPV99" s="257"/>
      <c r="NPW99" s="166"/>
      <c r="NPY99" s="70">
        <v>342</v>
      </c>
      <c r="NPZ99" s="71">
        <v>1</v>
      </c>
      <c r="NQA99" s="103" t="s">
        <v>217</v>
      </c>
      <c r="NQB99" s="250">
        <v>140</v>
      </c>
      <c r="NQC99" s="251" t="s">
        <v>218</v>
      </c>
      <c r="NQD99" s="252"/>
      <c r="NQE99" s="114">
        <v>28.9</v>
      </c>
      <c r="NQF99" s="22">
        <v>0.08</v>
      </c>
      <c r="NQG99" s="253">
        <f t="shared" si="475"/>
        <v>31.212</v>
      </c>
      <c r="NQH99" s="254">
        <f t="shared" si="476"/>
        <v>4046</v>
      </c>
      <c r="NQI99" s="254">
        <f t="shared" si="477"/>
        <v>4369.68</v>
      </c>
      <c r="NQJ99" s="255"/>
      <c r="NQK99" s="256"/>
      <c r="NQL99" s="257"/>
      <c r="NQM99" s="166"/>
      <c r="NQO99" s="70">
        <v>342</v>
      </c>
      <c r="NQP99" s="71">
        <v>1</v>
      </c>
      <c r="NQQ99" s="103" t="s">
        <v>217</v>
      </c>
      <c r="NQR99" s="250">
        <v>140</v>
      </c>
      <c r="NQS99" s="251" t="s">
        <v>218</v>
      </c>
      <c r="NQT99" s="252"/>
      <c r="NQU99" s="114">
        <v>28.9</v>
      </c>
      <c r="NQV99" s="22">
        <v>0.08</v>
      </c>
      <c r="NQW99" s="253">
        <f t="shared" ref="NQW99:NSS99" si="478">NQU99+NQU99*NQV99</f>
        <v>31.212</v>
      </c>
      <c r="NQX99" s="254">
        <f t="shared" ref="NQX99:NST99" si="479">NQR99*NQU99</f>
        <v>4046</v>
      </c>
      <c r="NQY99" s="254">
        <f t="shared" ref="NQY99:NSU99" si="480">NQR99*NQW99</f>
        <v>4369.68</v>
      </c>
      <c r="NQZ99" s="255"/>
      <c r="NRA99" s="256"/>
      <c r="NRB99" s="257"/>
      <c r="NRC99" s="166"/>
      <c r="NRE99" s="70">
        <v>342</v>
      </c>
      <c r="NRF99" s="71">
        <v>1</v>
      </c>
      <c r="NRG99" s="103" t="s">
        <v>217</v>
      </c>
      <c r="NRH99" s="250">
        <v>140</v>
      </c>
      <c r="NRI99" s="251" t="s">
        <v>218</v>
      </c>
      <c r="NRJ99" s="252"/>
      <c r="NRK99" s="114">
        <v>28.9</v>
      </c>
      <c r="NRL99" s="22">
        <v>0.08</v>
      </c>
      <c r="NRM99" s="253">
        <f t="shared" si="478"/>
        <v>31.212</v>
      </c>
      <c r="NRN99" s="254">
        <f t="shared" si="479"/>
        <v>4046</v>
      </c>
      <c r="NRO99" s="254">
        <f t="shared" si="480"/>
        <v>4369.68</v>
      </c>
      <c r="NRP99" s="255"/>
      <c r="NRQ99" s="256"/>
      <c r="NRR99" s="257"/>
      <c r="NRS99" s="166"/>
      <c r="NRU99" s="70">
        <v>342</v>
      </c>
      <c r="NRV99" s="71">
        <v>1</v>
      </c>
      <c r="NRW99" s="103" t="s">
        <v>217</v>
      </c>
      <c r="NRX99" s="250">
        <v>140</v>
      </c>
      <c r="NRY99" s="251" t="s">
        <v>218</v>
      </c>
      <c r="NRZ99" s="252"/>
      <c r="NSA99" s="114">
        <v>28.9</v>
      </c>
      <c r="NSB99" s="22">
        <v>0.08</v>
      </c>
      <c r="NSC99" s="253">
        <f t="shared" si="478"/>
        <v>31.212</v>
      </c>
      <c r="NSD99" s="254">
        <f t="shared" si="479"/>
        <v>4046</v>
      </c>
      <c r="NSE99" s="254">
        <f t="shared" si="480"/>
        <v>4369.68</v>
      </c>
      <c r="NSF99" s="255"/>
      <c r="NSG99" s="256"/>
      <c r="NSH99" s="257"/>
      <c r="NSI99" s="166"/>
      <c r="NSK99" s="70">
        <v>342</v>
      </c>
      <c r="NSL99" s="71">
        <v>1</v>
      </c>
      <c r="NSM99" s="103" t="s">
        <v>217</v>
      </c>
      <c r="NSN99" s="250">
        <v>140</v>
      </c>
      <c r="NSO99" s="251" t="s">
        <v>218</v>
      </c>
      <c r="NSP99" s="252"/>
      <c r="NSQ99" s="114">
        <v>28.9</v>
      </c>
      <c r="NSR99" s="22">
        <v>0.08</v>
      </c>
      <c r="NSS99" s="253">
        <f t="shared" si="478"/>
        <v>31.212</v>
      </c>
      <c r="NST99" s="254">
        <f t="shared" si="479"/>
        <v>4046</v>
      </c>
      <c r="NSU99" s="254">
        <f t="shared" si="480"/>
        <v>4369.68</v>
      </c>
      <c r="NSV99" s="255"/>
      <c r="NSW99" s="256"/>
      <c r="NSX99" s="257"/>
      <c r="NSY99" s="166"/>
      <c r="NTA99" s="70">
        <v>342</v>
      </c>
      <c r="NTB99" s="71">
        <v>1</v>
      </c>
      <c r="NTC99" s="103" t="s">
        <v>217</v>
      </c>
      <c r="NTD99" s="250">
        <v>140</v>
      </c>
      <c r="NTE99" s="251" t="s">
        <v>218</v>
      </c>
      <c r="NTF99" s="252"/>
      <c r="NTG99" s="114">
        <v>28.9</v>
      </c>
      <c r="NTH99" s="22">
        <v>0.08</v>
      </c>
      <c r="NTI99" s="253">
        <f t="shared" ref="NTI99:NVE99" si="481">NTG99+NTG99*NTH99</f>
        <v>31.212</v>
      </c>
      <c r="NTJ99" s="254">
        <f t="shared" ref="NTJ99:NVF99" si="482">NTD99*NTG99</f>
        <v>4046</v>
      </c>
      <c r="NTK99" s="254">
        <f t="shared" ref="NTK99:NVG99" si="483">NTD99*NTI99</f>
        <v>4369.68</v>
      </c>
      <c r="NTL99" s="255"/>
      <c r="NTM99" s="256"/>
      <c r="NTN99" s="257"/>
      <c r="NTO99" s="166"/>
      <c r="NTQ99" s="70">
        <v>342</v>
      </c>
      <c r="NTR99" s="71">
        <v>1</v>
      </c>
      <c r="NTS99" s="103" t="s">
        <v>217</v>
      </c>
      <c r="NTT99" s="250">
        <v>140</v>
      </c>
      <c r="NTU99" s="251" t="s">
        <v>218</v>
      </c>
      <c r="NTV99" s="252"/>
      <c r="NTW99" s="114">
        <v>28.9</v>
      </c>
      <c r="NTX99" s="22">
        <v>0.08</v>
      </c>
      <c r="NTY99" s="253">
        <f t="shared" si="481"/>
        <v>31.212</v>
      </c>
      <c r="NTZ99" s="254">
        <f t="shared" si="482"/>
        <v>4046</v>
      </c>
      <c r="NUA99" s="254">
        <f t="shared" si="483"/>
        <v>4369.68</v>
      </c>
      <c r="NUB99" s="255"/>
      <c r="NUC99" s="256"/>
      <c r="NUD99" s="257"/>
      <c r="NUE99" s="166"/>
      <c r="NUG99" s="70">
        <v>342</v>
      </c>
      <c r="NUH99" s="71">
        <v>1</v>
      </c>
      <c r="NUI99" s="103" t="s">
        <v>217</v>
      </c>
      <c r="NUJ99" s="250">
        <v>140</v>
      </c>
      <c r="NUK99" s="251" t="s">
        <v>218</v>
      </c>
      <c r="NUL99" s="252"/>
      <c r="NUM99" s="114">
        <v>28.9</v>
      </c>
      <c r="NUN99" s="22">
        <v>0.08</v>
      </c>
      <c r="NUO99" s="253">
        <f t="shared" si="481"/>
        <v>31.212</v>
      </c>
      <c r="NUP99" s="254">
        <f t="shared" si="482"/>
        <v>4046</v>
      </c>
      <c r="NUQ99" s="254">
        <f t="shared" si="483"/>
        <v>4369.68</v>
      </c>
      <c r="NUR99" s="255"/>
      <c r="NUS99" s="256"/>
      <c r="NUT99" s="257"/>
      <c r="NUU99" s="166"/>
      <c r="NUW99" s="70">
        <v>342</v>
      </c>
      <c r="NUX99" s="71">
        <v>1</v>
      </c>
      <c r="NUY99" s="103" t="s">
        <v>217</v>
      </c>
      <c r="NUZ99" s="250">
        <v>140</v>
      </c>
      <c r="NVA99" s="251" t="s">
        <v>218</v>
      </c>
      <c r="NVB99" s="252"/>
      <c r="NVC99" s="114">
        <v>28.9</v>
      </c>
      <c r="NVD99" s="22">
        <v>0.08</v>
      </c>
      <c r="NVE99" s="253">
        <f t="shared" si="481"/>
        <v>31.212</v>
      </c>
      <c r="NVF99" s="254">
        <f t="shared" si="482"/>
        <v>4046</v>
      </c>
      <c r="NVG99" s="254">
        <f t="shared" si="483"/>
        <v>4369.68</v>
      </c>
      <c r="NVH99" s="255"/>
      <c r="NVI99" s="256"/>
      <c r="NVJ99" s="257"/>
      <c r="NVK99" s="166"/>
      <c r="NVM99" s="70">
        <v>342</v>
      </c>
      <c r="NVN99" s="71">
        <v>1</v>
      </c>
      <c r="NVO99" s="103" t="s">
        <v>217</v>
      </c>
      <c r="NVP99" s="250">
        <v>140</v>
      </c>
      <c r="NVQ99" s="251" t="s">
        <v>218</v>
      </c>
      <c r="NVR99" s="252"/>
      <c r="NVS99" s="114">
        <v>28.9</v>
      </c>
      <c r="NVT99" s="22">
        <v>0.08</v>
      </c>
      <c r="NVU99" s="253">
        <f t="shared" ref="NVU99:NXQ99" si="484">NVS99+NVS99*NVT99</f>
        <v>31.212</v>
      </c>
      <c r="NVV99" s="254">
        <f t="shared" ref="NVV99:NXR99" si="485">NVP99*NVS99</f>
        <v>4046</v>
      </c>
      <c r="NVW99" s="254">
        <f t="shared" ref="NVW99:NXS99" si="486">NVP99*NVU99</f>
        <v>4369.68</v>
      </c>
      <c r="NVX99" s="255"/>
      <c r="NVY99" s="256"/>
      <c r="NVZ99" s="257"/>
      <c r="NWA99" s="166"/>
      <c r="NWC99" s="70">
        <v>342</v>
      </c>
      <c r="NWD99" s="71">
        <v>1</v>
      </c>
      <c r="NWE99" s="103" t="s">
        <v>217</v>
      </c>
      <c r="NWF99" s="250">
        <v>140</v>
      </c>
      <c r="NWG99" s="251" t="s">
        <v>218</v>
      </c>
      <c r="NWH99" s="252"/>
      <c r="NWI99" s="114">
        <v>28.9</v>
      </c>
      <c r="NWJ99" s="22">
        <v>0.08</v>
      </c>
      <c r="NWK99" s="253">
        <f t="shared" si="484"/>
        <v>31.212</v>
      </c>
      <c r="NWL99" s="254">
        <f t="shared" si="485"/>
        <v>4046</v>
      </c>
      <c r="NWM99" s="254">
        <f t="shared" si="486"/>
        <v>4369.68</v>
      </c>
      <c r="NWN99" s="255"/>
      <c r="NWO99" s="256"/>
      <c r="NWP99" s="257"/>
      <c r="NWQ99" s="166"/>
      <c r="NWS99" s="70">
        <v>342</v>
      </c>
      <c r="NWT99" s="71">
        <v>1</v>
      </c>
      <c r="NWU99" s="103" t="s">
        <v>217</v>
      </c>
      <c r="NWV99" s="250">
        <v>140</v>
      </c>
      <c r="NWW99" s="251" t="s">
        <v>218</v>
      </c>
      <c r="NWX99" s="252"/>
      <c r="NWY99" s="114">
        <v>28.9</v>
      </c>
      <c r="NWZ99" s="22">
        <v>0.08</v>
      </c>
      <c r="NXA99" s="253">
        <f t="shared" si="484"/>
        <v>31.212</v>
      </c>
      <c r="NXB99" s="254">
        <f t="shared" si="485"/>
        <v>4046</v>
      </c>
      <c r="NXC99" s="254">
        <f t="shared" si="486"/>
        <v>4369.68</v>
      </c>
      <c r="NXD99" s="255"/>
      <c r="NXE99" s="256"/>
      <c r="NXF99" s="257"/>
      <c r="NXG99" s="166"/>
      <c r="NXI99" s="70">
        <v>342</v>
      </c>
      <c r="NXJ99" s="71">
        <v>1</v>
      </c>
      <c r="NXK99" s="103" t="s">
        <v>217</v>
      </c>
      <c r="NXL99" s="250">
        <v>140</v>
      </c>
      <c r="NXM99" s="251" t="s">
        <v>218</v>
      </c>
      <c r="NXN99" s="252"/>
      <c r="NXO99" s="114">
        <v>28.9</v>
      </c>
      <c r="NXP99" s="22">
        <v>0.08</v>
      </c>
      <c r="NXQ99" s="253">
        <f t="shared" si="484"/>
        <v>31.212</v>
      </c>
      <c r="NXR99" s="254">
        <f t="shared" si="485"/>
        <v>4046</v>
      </c>
      <c r="NXS99" s="254">
        <f t="shared" si="486"/>
        <v>4369.68</v>
      </c>
      <c r="NXT99" s="255"/>
      <c r="NXU99" s="256"/>
      <c r="NXV99" s="257"/>
      <c r="NXW99" s="166"/>
      <c r="NXY99" s="70">
        <v>342</v>
      </c>
      <c r="NXZ99" s="71">
        <v>1</v>
      </c>
      <c r="NYA99" s="103" t="s">
        <v>217</v>
      </c>
      <c r="NYB99" s="250">
        <v>140</v>
      </c>
      <c r="NYC99" s="251" t="s">
        <v>218</v>
      </c>
      <c r="NYD99" s="252"/>
      <c r="NYE99" s="114">
        <v>28.9</v>
      </c>
      <c r="NYF99" s="22">
        <v>0.08</v>
      </c>
      <c r="NYG99" s="253">
        <f t="shared" ref="NYG99:OAC99" si="487">NYE99+NYE99*NYF99</f>
        <v>31.212</v>
      </c>
      <c r="NYH99" s="254">
        <f t="shared" ref="NYH99:OAD99" si="488">NYB99*NYE99</f>
        <v>4046</v>
      </c>
      <c r="NYI99" s="254">
        <f t="shared" ref="NYI99:OAE99" si="489">NYB99*NYG99</f>
        <v>4369.68</v>
      </c>
      <c r="NYJ99" s="255"/>
      <c r="NYK99" s="256"/>
      <c r="NYL99" s="257"/>
      <c r="NYM99" s="166"/>
      <c r="NYO99" s="70">
        <v>342</v>
      </c>
      <c r="NYP99" s="71">
        <v>1</v>
      </c>
      <c r="NYQ99" s="103" t="s">
        <v>217</v>
      </c>
      <c r="NYR99" s="250">
        <v>140</v>
      </c>
      <c r="NYS99" s="251" t="s">
        <v>218</v>
      </c>
      <c r="NYT99" s="252"/>
      <c r="NYU99" s="114">
        <v>28.9</v>
      </c>
      <c r="NYV99" s="22">
        <v>0.08</v>
      </c>
      <c r="NYW99" s="253">
        <f t="shared" si="487"/>
        <v>31.212</v>
      </c>
      <c r="NYX99" s="254">
        <f t="shared" si="488"/>
        <v>4046</v>
      </c>
      <c r="NYY99" s="254">
        <f t="shared" si="489"/>
        <v>4369.68</v>
      </c>
      <c r="NYZ99" s="255"/>
      <c r="NZA99" s="256"/>
      <c r="NZB99" s="257"/>
      <c r="NZC99" s="166"/>
      <c r="NZE99" s="70">
        <v>342</v>
      </c>
      <c r="NZF99" s="71">
        <v>1</v>
      </c>
      <c r="NZG99" s="103" t="s">
        <v>217</v>
      </c>
      <c r="NZH99" s="250">
        <v>140</v>
      </c>
      <c r="NZI99" s="251" t="s">
        <v>218</v>
      </c>
      <c r="NZJ99" s="252"/>
      <c r="NZK99" s="114">
        <v>28.9</v>
      </c>
      <c r="NZL99" s="22">
        <v>0.08</v>
      </c>
      <c r="NZM99" s="253">
        <f t="shared" si="487"/>
        <v>31.212</v>
      </c>
      <c r="NZN99" s="254">
        <f t="shared" si="488"/>
        <v>4046</v>
      </c>
      <c r="NZO99" s="254">
        <f t="shared" si="489"/>
        <v>4369.68</v>
      </c>
      <c r="NZP99" s="255"/>
      <c r="NZQ99" s="256"/>
      <c r="NZR99" s="257"/>
      <c r="NZS99" s="166"/>
      <c r="NZU99" s="70">
        <v>342</v>
      </c>
      <c r="NZV99" s="71">
        <v>1</v>
      </c>
      <c r="NZW99" s="103" t="s">
        <v>217</v>
      </c>
      <c r="NZX99" s="250">
        <v>140</v>
      </c>
      <c r="NZY99" s="251" t="s">
        <v>218</v>
      </c>
      <c r="NZZ99" s="252"/>
      <c r="OAA99" s="114">
        <v>28.9</v>
      </c>
      <c r="OAB99" s="22">
        <v>0.08</v>
      </c>
      <c r="OAC99" s="253">
        <f t="shared" si="487"/>
        <v>31.212</v>
      </c>
      <c r="OAD99" s="254">
        <f t="shared" si="488"/>
        <v>4046</v>
      </c>
      <c r="OAE99" s="254">
        <f t="shared" si="489"/>
        <v>4369.68</v>
      </c>
      <c r="OAF99" s="255"/>
      <c r="OAG99" s="256"/>
      <c r="OAH99" s="257"/>
      <c r="OAI99" s="166"/>
      <c r="OAK99" s="70">
        <v>342</v>
      </c>
      <c r="OAL99" s="71">
        <v>1</v>
      </c>
      <c r="OAM99" s="103" t="s">
        <v>217</v>
      </c>
      <c r="OAN99" s="250">
        <v>140</v>
      </c>
      <c r="OAO99" s="251" t="s">
        <v>218</v>
      </c>
      <c r="OAP99" s="252"/>
      <c r="OAQ99" s="114">
        <v>28.9</v>
      </c>
      <c r="OAR99" s="22">
        <v>0.08</v>
      </c>
      <c r="OAS99" s="253">
        <f t="shared" ref="OAS99:OCO99" si="490">OAQ99+OAQ99*OAR99</f>
        <v>31.212</v>
      </c>
      <c r="OAT99" s="254">
        <f t="shared" ref="OAT99:OCP99" si="491">OAN99*OAQ99</f>
        <v>4046</v>
      </c>
      <c r="OAU99" s="254">
        <f t="shared" ref="OAU99:OCQ99" si="492">OAN99*OAS99</f>
        <v>4369.68</v>
      </c>
      <c r="OAV99" s="255"/>
      <c r="OAW99" s="256"/>
      <c r="OAX99" s="257"/>
      <c r="OAY99" s="166"/>
      <c r="OBA99" s="70">
        <v>342</v>
      </c>
      <c r="OBB99" s="71">
        <v>1</v>
      </c>
      <c r="OBC99" s="103" t="s">
        <v>217</v>
      </c>
      <c r="OBD99" s="250">
        <v>140</v>
      </c>
      <c r="OBE99" s="251" t="s">
        <v>218</v>
      </c>
      <c r="OBF99" s="252"/>
      <c r="OBG99" s="114">
        <v>28.9</v>
      </c>
      <c r="OBH99" s="22">
        <v>0.08</v>
      </c>
      <c r="OBI99" s="253">
        <f t="shared" si="490"/>
        <v>31.212</v>
      </c>
      <c r="OBJ99" s="254">
        <f t="shared" si="491"/>
        <v>4046</v>
      </c>
      <c r="OBK99" s="254">
        <f t="shared" si="492"/>
        <v>4369.68</v>
      </c>
      <c r="OBL99" s="255"/>
      <c r="OBM99" s="256"/>
      <c r="OBN99" s="257"/>
      <c r="OBO99" s="166"/>
      <c r="OBQ99" s="70">
        <v>342</v>
      </c>
      <c r="OBR99" s="71">
        <v>1</v>
      </c>
      <c r="OBS99" s="103" t="s">
        <v>217</v>
      </c>
      <c r="OBT99" s="250">
        <v>140</v>
      </c>
      <c r="OBU99" s="251" t="s">
        <v>218</v>
      </c>
      <c r="OBV99" s="252"/>
      <c r="OBW99" s="114">
        <v>28.9</v>
      </c>
      <c r="OBX99" s="22">
        <v>0.08</v>
      </c>
      <c r="OBY99" s="253">
        <f t="shared" si="490"/>
        <v>31.212</v>
      </c>
      <c r="OBZ99" s="254">
        <f t="shared" si="491"/>
        <v>4046</v>
      </c>
      <c r="OCA99" s="254">
        <f t="shared" si="492"/>
        <v>4369.68</v>
      </c>
      <c r="OCB99" s="255"/>
      <c r="OCC99" s="256"/>
      <c r="OCD99" s="257"/>
      <c r="OCE99" s="166"/>
      <c r="OCG99" s="70">
        <v>342</v>
      </c>
      <c r="OCH99" s="71">
        <v>1</v>
      </c>
      <c r="OCI99" s="103" t="s">
        <v>217</v>
      </c>
      <c r="OCJ99" s="250">
        <v>140</v>
      </c>
      <c r="OCK99" s="251" t="s">
        <v>218</v>
      </c>
      <c r="OCL99" s="252"/>
      <c r="OCM99" s="114">
        <v>28.9</v>
      </c>
      <c r="OCN99" s="22">
        <v>0.08</v>
      </c>
      <c r="OCO99" s="253">
        <f t="shared" si="490"/>
        <v>31.212</v>
      </c>
      <c r="OCP99" s="254">
        <f t="shared" si="491"/>
        <v>4046</v>
      </c>
      <c r="OCQ99" s="254">
        <f t="shared" si="492"/>
        <v>4369.68</v>
      </c>
      <c r="OCR99" s="255"/>
      <c r="OCS99" s="256"/>
      <c r="OCT99" s="257"/>
      <c r="OCU99" s="166"/>
      <c r="OCW99" s="70">
        <v>342</v>
      </c>
      <c r="OCX99" s="71">
        <v>1</v>
      </c>
      <c r="OCY99" s="103" t="s">
        <v>217</v>
      </c>
      <c r="OCZ99" s="250">
        <v>140</v>
      </c>
      <c r="ODA99" s="251" t="s">
        <v>218</v>
      </c>
      <c r="ODB99" s="252"/>
      <c r="ODC99" s="114">
        <v>28.9</v>
      </c>
      <c r="ODD99" s="22">
        <v>0.08</v>
      </c>
      <c r="ODE99" s="253">
        <f t="shared" ref="ODE99:OFA99" si="493">ODC99+ODC99*ODD99</f>
        <v>31.212</v>
      </c>
      <c r="ODF99" s="254">
        <f t="shared" ref="ODF99:OFB99" si="494">OCZ99*ODC99</f>
        <v>4046</v>
      </c>
      <c r="ODG99" s="254">
        <f t="shared" ref="ODG99:OFC99" si="495">OCZ99*ODE99</f>
        <v>4369.68</v>
      </c>
      <c r="ODH99" s="255"/>
      <c r="ODI99" s="256"/>
      <c r="ODJ99" s="257"/>
      <c r="ODK99" s="166"/>
      <c r="ODM99" s="70">
        <v>342</v>
      </c>
      <c r="ODN99" s="71">
        <v>1</v>
      </c>
      <c r="ODO99" s="103" t="s">
        <v>217</v>
      </c>
      <c r="ODP99" s="250">
        <v>140</v>
      </c>
      <c r="ODQ99" s="251" t="s">
        <v>218</v>
      </c>
      <c r="ODR99" s="252"/>
      <c r="ODS99" s="114">
        <v>28.9</v>
      </c>
      <c r="ODT99" s="22">
        <v>0.08</v>
      </c>
      <c r="ODU99" s="253">
        <f t="shared" si="493"/>
        <v>31.212</v>
      </c>
      <c r="ODV99" s="254">
        <f t="shared" si="494"/>
        <v>4046</v>
      </c>
      <c r="ODW99" s="254">
        <f t="shared" si="495"/>
        <v>4369.68</v>
      </c>
      <c r="ODX99" s="255"/>
      <c r="ODY99" s="256"/>
      <c r="ODZ99" s="257"/>
      <c r="OEA99" s="166"/>
      <c r="OEC99" s="70">
        <v>342</v>
      </c>
      <c r="OED99" s="71">
        <v>1</v>
      </c>
      <c r="OEE99" s="103" t="s">
        <v>217</v>
      </c>
      <c r="OEF99" s="250">
        <v>140</v>
      </c>
      <c r="OEG99" s="251" t="s">
        <v>218</v>
      </c>
      <c r="OEH99" s="252"/>
      <c r="OEI99" s="114">
        <v>28.9</v>
      </c>
      <c r="OEJ99" s="22">
        <v>0.08</v>
      </c>
      <c r="OEK99" s="253">
        <f t="shared" si="493"/>
        <v>31.212</v>
      </c>
      <c r="OEL99" s="254">
        <f t="shared" si="494"/>
        <v>4046</v>
      </c>
      <c r="OEM99" s="254">
        <f t="shared" si="495"/>
        <v>4369.68</v>
      </c>
      <c r="OEN99" s="255"/>
      <c r="OEO99" s="256"/>
      <c r="OEP99" s="257"/>
      <c r="OEQ99" s="166"/>
      <c r="OES99" s="70">
        <v>342</v>
      </c>
      <c r="OET99" s="71">
        <v>1</v>
      </c>
      <c r="OEU99" s="103" t="s">
        <v>217</v>
      </c>
      <c r="OEV99" s="250">
        <v>140</v>
      </c>
      <c r="OEW99" s="251" t="s">
        <v>218</v>
      </c>
      <c r="OEX99" s="252"/>
      <c r="OEY99" s="114">
        <v>28.9</v>
      </c>
      <c r="OEZ99" s="22">
        <v>0.08</v>
      </c>
      <c r="OFA99" s="253">
        <f t="shared" si="493"/>
        <v>31.212</v>
      </c>
      <c r="OFB99" s="254">
        <f t="shared" si="494"/>
        <v>4046</v>
      </c>
      <c r="OFC99" s="254">
        <f t="shared" si="495"/>
        <v>4369.68</v>
      </c>
      <c r="OFD99" s="255"/>
      <c r="OFE99" s="256"/>
      <c r="OFF99" s="257"/>
      <c r="OFG99" s="166"/>
      <c r="OFI99" s="70">
        <v>342</v>
      </c>
      <c r="OFJ99" s="71">
        <v>1</v>
      </c>
      <c r="OFK99" s="103" t="s">
        <v>217</v>
      </c>
      <c r="OFL99" s="250">
        <v>140</v>
      </c>
      <c r="OFM99" s="251" t="s">
        <v>218</v>
      </c>
      <c r="OFN99" s="252"/>
      <c r="OFO99" s="114">
        <v>28.9</v>
      </c>
      <c r="OFP99" s="22">
        <v>0.08</v>
      </c>
      <c r="OFQ99" s="253">
        <f t="shared" ref="OFQ99:OHM99" si="496">OFO99+OFO99*OFP99</f>
        <v>31.212</v>
      </c>
      <c r="OFR99" s="254">
        <f t="shared" ref="OFR99:OHN99" si="497">OFL99*OFO99</f>
        <v>4046</v>
      </c>
      <c r="OFS99" s="254">
        <f t="shared" ref="OFS99:OHO99" si="498">OFL99*OFQ99</f>
        <v>4369.68</v>
      </c>
      <c r="OFT99" s="255"/>
      <c r="OFU99" s="256"/>
      <c r="OFV99" s="257"/>
      <c r="OFW99" s="166"/>
      <c r="OFY99" s="70">
        <v>342</v>
      </c>
      <c r="OFZ99" s="71">
        <v>1</v>
      </c>
      <c r="OGA99" s="103" t="s">
        <v>217</v>
      </c>
      <c r="OGB99" s="250">
        <v>140</v>
      </c>
      <c r="OGC99" s="251" t="s">
        <v>218</v>
      </c>
      <c r="OGD99" s="252"/>
      <c r="OGE99" s="114">
        <v>28.9</v>
      </c>
      <c r="OGF99" s="22">
        <v>0.08</v>
      </c>
      <c r="OGG99" s="253">
        <f t="shared" si="496"/>
        <v>31.212</v>
      </c>
      <c r="OGH99" s="254">
        <f t="shared" si="497"/>
        <v>4046</v>
      </c>
      <c r="OGI99" s="254">
        <f t="shared" si="498"/>
        <v>4369.68</v>
      </c>
      <c r="OGJ99" s="255"/>
      <c r="OGK99" s="256"/>
      <c r="OGL99" s="257"/>
      <c r="OGM99" s="166"/>
      <c r="OGO99" s="70">
        <v>342</v>
      </c>
      <c r="OGP99" s="71">
        <v>1</v>
      </c>
      <c r="OGQ99" s="103" t="s">
        <v>217</v>
      </c>
      <c r="OGR99" s="250">
        <v>140</v>
      </c>
      <c r="OGS99" s="251" t="s">
        <v>218</v>
      </c>
      <c r="OGT99" s="252"/>
      <c r="OGU99" s="114">
        <v>28.9</v>
      </c>
      <c r="OGV99" s="22">
        <v>0.08</v>
      </c>
      <c r="OGW99" s="253">
        <f t="shared" si="496"/>
        <v>31.212</v>
      </c>
      <c r="OGX99" s="254">
        <f t="shared" si="497"/>
        <v>4046</v>
      </c>
      <c r="OGY99" s="254">
        <f t="shared" si="498"/>
        <v>4369.68</v>
      </c>
      <c r="OGZ99" s="255"/>
      <c r="OHA99" s="256"/>
      <c r="OHB99" s="257"/>
      <c r="OHC99" s="166"/>
      <c r="OHE99" s="70">
        <v>342</v>
      </c>
      <c r="OHF99" s="71">
        <v>1</v>
      </c>
      <c r="OHG99" s="103" t="s">
        <v>217</v>
      </c>
      <c r="OHH99" s="250">
        <v>140</v>
      </c>
      <c r="OHI99" s="251" t="s">
        <v>218</v>
      </c>
      <c r="OHJ99" s="252"/>
      <c r="OHK99" s="114">
        <v>28.9</v>
      </c>
      <c r="OHL99" s="22">
        <v>0.08</v>
      </c>
      <c r="OHM99" s="253">
        <f t="shared" si="496"/>
        <v>31.212</v>
      </c>
      <c r="OHN99" s="254">
        <f t="shared" si="497"/>
        <v>4046</v>
      </c>
      <c r="OHO99" s="254">
        <f t="shared" si="498"/>
        <v>4369.68</v>
      </c>
      <c r="OHP99" s="255"/>
      <c r="OHQ99" s="256"/>
      <c r="OHR99" s="257"/>
      <c r="OHS99" s="166"/>
      <c r="OHU99" s="70">
        <v>342</v>
      </c>
      <c r="OHV99" s="71">
        <v>1</v>
      </c>
      <c r="OHW99" s="103" t="s">
        <v>217</v>
      </c>
      <c r="OHX99" s="250">
        <v>140</v>
      </c>
      <c r="OHY99" s="251" t="s">
        <v>218</v>
      </c>
      <c r="OHZ99" s="252"/>
      <c r="OIA99" s="114">
        <v>28.9</v>
      </c>
      <c r="OIB99" s="22">
        <v>0.08</v>
      </c>
      <c r="OIC99" s="253">
        <f t="shared" ref="OIC99:OJY99" si="499">OIA99+OIA99*OIB99</f>
        <v>31.212</v>
      </c>
      <c r="OID99" s="254">
        <f t="shared" ref="OID99:OJZ99" si="500">OHX99*OIA99</f>
        <v>4046</v>
      </c>
      <c r="OIE99" s="254">
        <f t="shared" ref="OIE99:OKA99" si="501">OHX99*OIC99</f>
        <v>4369.68</v>
      </c>
      <c r="OIF99" s="255"/>
      <c r="OIG99" s="256"/>
      <c r="OIH99" s="257"/>
      <c r="OII99" s="166"/>
      <c r="OIK99" s="70">
        <v>342</v>
      </c>
      <c r="OIL99" s="71">
        <v>1</v>
      </c>
      <c r="OIM99" s="103" t="s">
        <v>217</v>
      </c>
      <c r="OIN99" s="250">
        <v>140</v>
      </c>
      <c r="OIO99" s="251" t="s">
        <v>218</v>
      </c>
      <c r="OIP99" s="252"/>
      <c r="OIQ99" s="114">
        <v>28.9</v>
      </c>
      <c r="OIR99" s="22">
        <v>0.08</v>
      </c>
      <c r="OIS99" s="253">
        <f t="shared" si="499"/>
        <v>31.212</v>
      </c>
      <c r="OIT99" s="254">
        <f t="shared" si="500"/>
        <v>4046</v>
      </c>
      <c r="OIU99" s="254">
        <f t="shared" si="501"/>
        <v>4369.68</v>
      </c>
      <c r="OIV99" s="255"/>
      <c r="OIW99" s="256"/>
      <c r="OIX99" s="257"/>
      <c r="OIY99" s="166"/>
      <c r="OJA99" s="70">
        <v>342</v>
      </c>
      <c r="OJB99" s="71">
        <v>1</v>
      </c>
      <c r="OJC99" s="103" t="s">
        <v>217</v>
      </c>
      <c r="OJD99" s="250">
        <v>140</v>
      </c>
      <c r="OJE99" s="251" t="s">
        <v>218</v>
      </c>
      <c r="OJF99" s="252"/>
      <c r="OJG99" s="114">
        <v>28.9</v>
      </c>
      <c r="OJH99" s="22">
        <v>0.08</v>
      </c>
      <c r="OJI99" s="253">
        <f t="shared" si="499"/>
        <v>31.212</v>
      </c>
      <c r="OJJ99" s="254">
        <f t="shared" si="500"/>
        <v>4046</v>
      </c>
      <c r="OJK99" s="254">
        <f t="shared" si="501"/>
        <v>4369.68</v>
      </c>
      <c r="OJL99" s="255"/>
      <c r="OJM99" s="256"/>
      <c r="OJN99" s="257"/>
      <c r="OJO99" s="166"/>
      <c r="OJQ99" s="70">
        <v>342</v>
      </c>
      <c r="OJR99" s="71">
        <v>1</v>
      </c>
      <c r="OJS99" s="103" t="s">
        <v>217</v>
      </c>
      <c r="OJT99" s="250">
        <v>140</v>
      </c>
      <c r="OJU99" s="251" t="s">
        <v>218</v>
      </c>
      <c r="OJV99" s="252"/>
      <c r="OJW99" s="114">
        <v>28.9</v>
      </c>
      <c r="OJX99" s="22">
        <v>0.08</v>
      </c>
      <c r="OJY99" s="253">
        <f t="shared" si="499"/>
        <v>31.212</v>
      </c>
      <c r="OJZ99" s="254">
        <f t="shared" si="500"/>
        <v>4046</v>
      </c>
      <c r="OKA99" s="254">
        <f t="shared" si="501"/>
        <v>4369.68</v>
      </c>
      <c r="OKB99" s="255"/>
      <c r="OKC99" s="256"/>
      <c r="OKD99" s="257"/>
      <c r="OKE99" s="166"/>
      <c r="OKG99" s="70">
        <v>342</v>
      </c>
      <c r="OKH99" s="71">
        <v>1</v>
      </c>
      <c r="OKI99" s="103" t="s">
        <v>217</v>
      </c>
      <c r="OKJ99" s="250">
        <v>140</v>
      </c>
      <c r="OKK99" s="251" t="s">
        <v>218</v>
      </c>
      <c r="OKL99" s="252"/>
      <c r="OKM99" s="114">
        <v>28.9</v>
      </c>
      <c r="OKN99" s="22">
        <v>0.08</v>
      </c>
      <c r="OKO99" s="253">
        <f t="shared" ref="OKO99:OMK99" si="502">OKM99+OKM99*OKN99</f>
        <v>31.212</v>
      </c>
      <c r="OKP99" s="254">
        <f t="shared" ref="OKP99:OML99" si="503">OKJ99*OKM99</f>
        <v>4046</v>
      </c>
      <c r="OKQ99" s="254">
        <f t="shared" ref="OKQ99:OMM99" si="504">OKJ99*OKO99</f>
        <v>4369.68</v>
      </c>
      <c r="OKR99" s="255"/>
      <c r="OKS99" s="256"/>
      <c r="OKT99" s="257"/>
      <c r="OKU99" s="166"/>
      <c r="OKW99" s="70">
        <v>342</v>
      </c>
      <c r="OKX99" s="71">
        <v>1</v>
      </c>
      <c r="OKY99" s="103" t="s">
        <v>217</v>
      </c>
      <c r="OKZ99" s="250">
        <v>140</v>
      </c>
      <c r="OLA99" s="251" t="s">
        <v>218</v>
      </c>
      <c r="OLB99" s="252"/>
      <c r="OLC99" s="114">
        <v>28.9</v>
      </c>
      <c r="OLD99" s="22">
        <v>0.08</v>
      </c>
      <c r="OLE99" s="253">
        <f t="shared" si="502"/>
        <v>31.212</v>
      </c>
      <c r="OLF99" s="254">
        <f t="shared" si="503"/>
        <v>4046</v>
      </c>
      <c r="OLG99" s="254">
        <f t="shared" si="504"/>
        <v>4369.68</v>
      </c>
      <c r="OLH99" s="255"/>
      <c r="OLI99" s="256"/>
      <c r="OLJ99" s="257"/>
      <c r="OLK99" s="166"/>
      <c r="OLM99" s="70">
        <v>342</v>
      </c>
      <c r="OLN99" s="71">
        <v>1</v>
      </c>
      <c r="OLO99" s="103" t="s">
        <v>217</v>
      </c>
      <c r="OLP99" s="250">
        <v>140</v>
      </c>
      <c r="OLQ99" s="251" t="s">
        <v>218</v>
      </c>
      <c r="OLR99" s="252"/>
      <c r="OLS99" s="114">
        <v>28.9</v>
      </c>
      <c r="OLT99" s="22">
        <v>0.08</v>
      </c>
      <c r="OLU99" s="253">
        <f t="shared" si="502"/>
        <v>31.212</v>
      </c>
      <c r="OLV99" s="254">
        <f t="shared" si="503"/>
        <v>4046</v>
      </c>
      <c r="OLW99" s="254">
        <f t="shared" si="504"/>
        <v>4369.68</v>
      </c>
      <c r="OLX99" s="255"/>
      <c r="OLY99" s="256"/>
      <c r="OLZ99" s="257"/>
      <c r="OMA99" s="166"/>
      <c r="OMC99" s="70">
        <v>342</v>
      </c>
      <c r="OMD99" s="71">
        <v>1</v>
      </c>
      <c r="OME99" s="103" t="s">
        <v>217</v>
      </c>
      <c r="OMF99" s="250">
        <v>140</v>
      </c>
      <c r="OMG99" s="251" t="s">
        <v>218</v>
      </c>
      <c r="OMH99" s="252"/>
      <c r="OMI99" s="114">
        <v>28.9</v>
      </c>
      <c r="OMJ99" s="22">
        <v>0.08</v>
      </c>
      <c r="OMK99" s="253">
        <f t="shared" si="502"/>
        <v>31.212</v>
      </c>
      <c r="OML99" s="254">
        <f t="shared" si="503"/>
        <v>4046</v>
      </c>
      <c r="OMM99" s="254">
        <f t="shared" si="504"/>
        <v>4369.68</v>
      </c>
      <c r="OMN99" s="255"/>
      <c r="OMO99" s="256"/>
      <c r="OMP99" s="257"/>
      <c r="OMQ99" s="166"/>
      <c r="OMS99" s="70">
        <v>342</v>
      </c>
      <c r="OMT99" s="71">
        <v>1</v>
      </c>
      <c r="OMU99" s="103" t="s">
        <v>217</v>
      </c>
      <c r="OMV99" s="250">
        <v>140</v>
      </c>
      <c r="OMW99" s="251" t="s">
        <v>218</v>
      </c>
      <c r="OMX99" s="252"/>
      <c r="OMY99" s="114">
        <v>28.9</v>
      </c>
      <c r="OMZ99" s="22">
        <v>0.08</v>
      </c>
      <c r="ONA99" s="253">
        <f t="shared" ref="ONA99:OOW99" si="505">OMY99+OMY99*OMZ99</f>
        <v>31.212</v>
      </c>
      <c r="ONB99" s="254">
        <f t="shared" ref="ONB99:OOX99" si="506">OMV99*OMY99</f>
        <v>4046</v>
      </c>
      <c r="ONC99" s="254">
        <f t="shared" ref="ONC99:OOY99" si="507">OMV99*ONA99</f>
        <v>4369.68</v>
      </c>
      <c r="OND99" s="255"/>
      <c r="ONE99" s="256"/>
      <c r="ONF99" s="257"/>
      <c r="ONG99" s="166"/>
      <c r="ONI99" s="70">
        <v>342</v>
      </c>
      <c r="ONJ99" s="71">
        <v>1</v>
      </c>
      <c r="ONK99" s="103" t="s">
        <v>217</v>
      </c>
      <c r="ONL99" s="250">
        <v>140</v>
      </c>
      <c r="ONM99" s="251" t="s">
        <v>218</v>
      </c>
      <c r="ONN99" s="252"/>
      <c r="ONO99" s="114">
        <v>28.9</v>
      </c>
      <c r="ONP99" s="22">
        <v>0.08</v>
      </c>
      <c r="ONQ99" s="253">
        <f t="shared" si="505"/>
        <v>31.212</v>
      </c>
      <c r="ONR99" s="254">
        <f t="shared" si="506"/>
        <v>4046</v>
      </c>
      <c r="ONS99" s="254">
        <f t="shared" si="507"/>
        <v>4369.68</v>
      </c>
      <c r="ONT99" s="255"/>
      <c r="ONU99" s="256"/>
      <c r="ONV99" s="257"/>
      <c r="ONW99" s="166"/>
      <c r="ONY99" s="70">
        <v>342</v>
      </c>
      <c r="ONZ99" s="71">
        <v>1</v>
      </c>
      <c r="OOA99" s="103" t="s">
        <v>217</v>
      </c>
      <c r="OOB99" s="250">
        <v>140</v>
      </c>
      <c r="OOC99" s="251" t="s">
        <v>218</v>
      </c>
      <c r="OOD99" s="252"/>
      <c r="OOE99" s="114">
        <v>28.9</v>
      </c>
      <c r="OOF99" s="22">
        <v>0.08</v>
      </c>
      <c r="OOG99" s="253">
        <f t="shared" si="505"/>
        <v>31.212</v>
      </c>
      <c r="OOH99" s="254">
        <f t="shared" si="506"/>
        <v>4046</v>
      </c>
      <c r="OOI99" s="254">
        <f t="shared" si="507"/>
        <v>4369.68</v>
      </c>
      <c r="OOJ99" s="255"/>
      <c r="OOK99" s="256"/>
      <c r="OOL99" s="257"/>
      <c r="OOM99" s="166"/>
      <c r="OOO99" s="70">
        <v>342</v>
      </c>
      <c r="OOP99" s="71">
        <v>1</v>
      </c>
      <c r="OOQ99" s="103" t="s">
        <v>217</v>
      </c>
      <c r="OOR99" s="250">
        <v>140</v>
      </c>
      <c r="OOS99" s="251" t="s">
        <v>218</v>
      </c>
      <c r="OOT99" s="252"/>
      <c r="OOU99" s="114">
        <v>28.9</v>
      </c>
      <c r="OOV99" s="22">
        <v>0.08</v>
      </c>
      <c r="OOW99" s="253">
        <f t="shared" si="505"/>
        <v>31.212</v>
      </c>
      <c r="OOX99" s="254">
        <f t="shared" si="506"/>
        <v>4046</v>
      </c>
      <c r="OOY99" s="254">
        <f t="shared" si="507"/>
        <v>4369.68</v>
      </c>
      <c r="OOZ99" s="255"/>
      <c r="OPA99" s="256"/>
      <c r="OPB99" s="257"/>
      <c r="OPC99" s="166"/>
      <c r="OPE99" s="70">
        <v>342</v>
      </c>
      <c r="OPF99" s="71">
        <v>1</v>
      </c>
      <c r="OPG99" s="103" t="s">
        <v>217</v>
      </c>
      <c r="OPH99" s="250">
        <v>140</v>
      </c>
      <c r="OPI99" s="251" t="s">
        <v>218</v>
      </c>
      <c r="OPJ99" s="252"/>
      <c r="OPK99" s="114">
        <v>28.9</v>
      </c>
      <c r="OPL99" s="22">
        <v>0.08</v>
      </c>
      <c r="OPM99" s="253">
        <f t="shared" ref="OPM99:ORI99" si="508">OPK99+OPK99*OPL99</f>
        <v>31.212</v>
      </c>
      <c r="OPN99" s="254">
        <f t="shared" ref="OPN99:ORJ99" si="509">OPH99*OPK99</f>
        <v>4046</v>
      </c>
      <c r="OPO99" s="254">
        <f t="shared" ref="OPO99:ORK99" si="510">OPH99*OPM99</f>
        <v>4369.68</v>
      </c>
      <c r="OPP99" s="255"/>
      <c r="OPQ99" s="256"/>
      <c r="OPR99" s="257"/>
      <c r="OPS99" s="166"/>
      <c r="OPU99" s="70">
        <v>342</v>
      </c>
      <c r="OPV99" s="71">
        <v>1</v>
      </c>
      <c r="OPW99" s="103" t="s">
        <v>217</v>
      </c>
      <c r="OPX99" s="250">
        <v>140</v>
      </c>
      <c r="OPY99" s="251" t="s">
        <v>218</v>
      </c>
      <c r="OPZ99" s="252"/>
      <c r="OQA99" s="114">
        <v>28.9</v>
      </c>
      <c r="OQB99" s="22">
        <v>0.08</v>
      </c>
      <c r="OQC99" s="253">
        <f t="shared" si="508"/>
        <v>31.212</v>
      </c>
      <c r="OQD99" s="254">
        <f t="shared" si="509"/>
        <v>4046</v>
      </c>
      <c r="OQE99" s="254">
        <f t="shared" si="510"/>
        <v>4369.68</v>
      </c>
      <c r="OQF99" s="255"/>
      <c r="OQG99" s="256"/>
      <c r="OQH99" s="257"/>
      <c r="OQI99" s="166"/>
      <c r="OQK99" s="70">
        <v>342</v>
      </c>
      <c r="OQL99" s="71">
        <v>1</v>
      </c>
      <c r="OQM99" s="103" t="s">
        <v>217</v>
      </c>
      <c r="OQN99" s="250">
        <v>140</v>
      </c>
      <c r="OQO99" s="251" t="s">
        <v>218</v>
      </c>
      <c r="OQP99" s="252"/>
      <c r="OQQ99" s="114">
        <v>28.9</v>
      </c>
      <c r="OQR99" s="22">
        <v>0.08</v>
      </c>
      <c r="OQS99" s="253">
        <f t="shared" si="508"/>
        <v>31.212</v>
      </c>
      <c r="OQT99" s="254">
        <f t="shared" si="509"/>
        <v>4046</v>
      </c>
      <c r="OQU99" s="254">
        <f t="shared" si="510"/>
        <v>4369.68</v>
      </c>
      <c r="OQV99" s="255"/>
      <c r="OQW99" s="256"/>
      <c r="OQX99" s="257"/>
      <c r="OQY99" s="166"/>
      <c r="ORA99" s="70">
        <v>342</v>
      </c>
      <c r="ORB99" s="71">
        <v>1</v>
      </c>
      <c r="ORC99" s="103" t="s">
        <v>217</v>
      </c>
      <c r="ORD99" s="250">
        <v>140</v>
      </c>
      <c r="ORE99" s="251" t="s">
        <v>218</v>
      </c>
      <c r="ORF99" s="252"/>
      <c r="ORG99" s="114">
        <v>28.9</v>
      </c>
      <c r="ORH99" s="22">
        <v>0.08</v>
      </c>
      <c r="ORI99" s="253">
        <f t="shared" si="508"/>
        <v>31.212</v>
      </c>
      <c r="ORJ99" s="254">
        <f t="shared" si="509"/>
        <v>4046</v>
      </c>
      <c r="ORK99" s="254">
        <f t="shared" si="510"/>
        <v>4369.68</v>
      </c>
      <c r="ORL99" s="255"/>
      <c r="ORM99" s="256"/>
      <c r="ORN99" s="257"/>
      <c r="ORO99" s="166"/>
      <c r="ORQ99" s="70">
        <v>342</v>
      </c>
      <c r="ORR99" s="71">
        <v>1</v>
      </c>
      <c r="ORS99" s="103" t="s">
        <v>217</v>
      </c>
      <c r="ORT99" s="250">
        <v>140</v>
      </c>
      <c r="ORU99" s="251" t="s">
        <v>218</v>
      </c>
      <c r="ORV99" s="252"/>
      <c r="ORW99" s="114">
        <v>28.9</v>
      </c>
      <c r="ORX99" s="22">
        <v>0.08</v>
      </c>
      <c r="ORY99" s="253">
        <f t="shared" ref="ORY99:OTU99" si="511">ORW99+ORW99*ORX99</f>
        <v>31.212</v>
      </c>
      <c r="ORZ99" s="254">
        <f t="shared" ref="ORZ99:OTV99" si="512">ORT99*ORW99</f>
        <v>4046</v>
      </c>
      <c r="OSA99" s="254">
        <f t="shared" ref="OSA99:OTW99" si="513">ORT99*ORY99</f>
        <v>4369.68</v>
      </c>
      <c r="OSB99" s="255"/>
      <c r="OSC99" s="256"/>
      <c r="OSD99" s="257"/>
      <c r="OSE99" s="166"/>
      <c r="OSG99" s="70">
        <v>342</v>
      </c>
      <c r="OSH99" s="71">
        <v>1</v>
      </c>
      <c r="OSI99" s="103" t="s">
        <v>217</v>
      </c>
      <c r="OSJ99" s="250">
        <v>140</v>
      </c>
      <c r="OSK99" s="251" t="s">
        <v>218</v>
      </c>
      <c r="OSL99" s="252"/>
      <c r="OSM99" s="114">
        <v>28.9</v>
      </c>
      <c r="OSN99" s="22">
        <v>0.08</v>
      </c>
      <c r="OSO99" s="253">
        <f t="shared" si="511"/>
        <v>31.212</v>
      </c>
      <c r="OSP99" s="254">
        <f t="shared" si="512"/>
        <v>4046</v>
      </c>
      <c r="OSQ99" s="254">
        <f t="shared" si="513"/>
        <v>4369.68</v>
      </c>
      <c r="OSR99" s="255"/>
      <c r="OSS99" s="256"/>
      <c r="OST99" s="257"/>
      <c r="OSU99" s="166"/>
      <c r="OSW99" s="70">
        <v>342</v>
      </c>
      <c r="OSX99" s="71">
        <v>1</v>
      </c>
      <c r="OSY99" s="103" t="s">
        <v>217</v>
      </c>
      <c r="OSZ99" s="250">
        <v>140</v>
      </c>
      <c r="OTA99" s="251" t="s">
        <v>218</v>
      </c>
      <c r="OTB99" s="252"/>
      <c r="OTC99" s="114">
        <v>28.9</v>
      </c>
      <c r="OTD99" s="22">
        <v>0.08</v>
      </c>
      <c r="OTE99" s="253">
        <f t="shared" si="511"/>
        <v>31.212</v>
      </c>
      <c r="OTF99" s="254">
        <f t="shared" si="512"/>
        <v>4046</v>
      </c>
      <c r="OTG99" s="254">
        <f t="shared" si="513"/>
        <v>4369.68</v>
      </c>
      <c r="OTH99" s="255"/>
      <c r="OTI99" s="256"/>
      <c r="OTJ99" s="257"/>
      <c r="OTK99" s="166"/>
      <c r="OTM99" s="70">
        <v>342</v>
      </c>
      <c r="OTN99" s="71">
        <v>1</v>
      </c>
      <c r="OTO99" s="103" t="s">
        <v>217</v>
      </c>
      <c r="OTP99" s="250">
        <v>140</v>
      </c>
      <c r="OTQ99" s="251" t="s">
        <v>218</v>
      </c>
      <c r="OTR99" s="252"/>
      <c r="OTS99" s="114">
        <v>28.9</v>
      </c>
      <c r="OTT99" s="22">
        <v>0.08</v>
      </c>
      <c r="OTU99" s="253">
        <f t="shared" si="511"/>
        <v>31.212</v>
      </c>
      <c r="OTV99" s="254">
        <f t="shared" si="512"/>
        <v>4046</v>
      </c>
      <c r="OTW99" s="254">
        <f t="shared" si="513"/>
        <v>4369.68</v>
      </c>
      <c r="OTX99" s="255"/>
      <c r="OTY99" s="256"/>
      <c r="OTZ99" s="257"/>
      <c r="OUA99" s="166"/>
      <c r="OUC99" s="70">
        <v>342</v>
      </c>
      <c r="OUD99" s="71">
        <v>1</v>
      </c>
      <c r="OUE99" s="103" t="s">
        <v>217</v>
      </c>
      <c r="OUF99" s="250">
        <v>140</v>
      </c>
      <c r="OUG99" s="251" t="s">
        <v>218</v>
      </c>
      <c r="OUH99" s="252"/>
      <c r="OUI99" s="114">
        <v>28.9</v>
      </c>
      <c r="OUJ99" s="22">
        <v>0.08</v>
      </c>
      <c r="OUK99" s="253">
        <f t="shared" ref="OUK99:OWG99" si="514">OUI99+OUI99*OUJ99</f>
        <v>31.212</v>
      </c>
      <c r="OUL99" s="254">
        <f t="shared" ref="OUL99:OWH99" si="515">OUF99*OUI99</f>
        <v>4046</v>
      </c>
      <c r="OUM99" s="254">
        <f t="shared" ref="OUM99:OWI99" si="516">OUF99*OUK99</f>
        <v>4369.68</v>
      </c>
      <c r="OUN99" s="255"/>
      <c r="OUO99" s="256"/>
      <c r="OUP99" s="257"/>
      <c r="OUQ99" s="166"/>
      <c r="OUS99" s="70">
        <v>342</v>
      </c>
      <c r="OUT99" s="71">
        <v>1</v>
      </c>
      <c r="OUU99" s="103" t="s">
        <v>217</v>
      </c>
      <c r="OUV99" s="250">
        <v>140</v>
      </c>
      <c r="OUW99" s="251" t="s">
        <v>218</v>
      </c>
      <c r="OUX99" s="252"/>
      <c r="OUY99" s="114">
        <v>28.9</v>
      </c>
      <c r="OUZ99" s="22">
        <v>0.08</v>
      </c>
      <c r="OVA99" s="253">
        <f t="shared" si="514"/>
        <v>31.212</v>
      </c>
      <c r="OVB99" s="254">
        <f t="shared" si="515"/>
        <v>4046</v>
      </c>
      <c r="OVC99" s="254">
        <f t="shared" si="516"/>
        <v>4369.68</v>
      </c>
      <c r="OVD99" s="255"/>
      <c r="OVE99" s="256"/>
      <c r="OVF99" s="257"/>
      <c r="OVG99" s="166"/>
      <c r="OVI99" s="70">
        <v>342</v>
      </c>
      <c r="OVJ99" s="71">
        <v>1</v>
      </c>
      <c r="OVK99" s="103" t="s">
        <v>217</v>
      </c>
      <c r="OVL99" s="250">
        <v>140</v>
      </c>
      <c r="OVM99" s="251" t="s">
        <v>218</v>
      </c>
      <c r="OVN99" s="252"/>
      <c r="OVO99" s="114">
        <v>28.9</v>
      </c>
      <c r="OVP99" s="22">
        <v>0.08</v>
      </c>
      <c r="OVQ99" s="253">
        <f t="shared" si="514"/>
        <v>31.212</v>
      </c>
      <c r="OVR99" s="254">
        <f t="shared" si="515"/>
        <v>4046</v>
      </c>
      <c r="OVS99" s="254">
        <f t="shared" si="516"/>
        <v>4369.68</v>
      </c>
      <c r="OVT99" s="255"/>
      <c r="OVU99" s="256"/>
      <c r="OVV99" s="257"/>
      <c r="OVW99" s="166"/>
      <c r="OVY99" s="70">
        <v>342</v>
      </c>
      <c r="OVZ99" s="71">
        <v>1</v>
      </c>
      <c r="OWA99" s="103" t="s">
        <v>217</v>
      </c>
      <c r="OWB99" s="250">
        <v>140</v>
      </c>
      <c r="OWC99" s="251" t="s">
        <v>218</v>
      </c>
      <c r="OWD99" s="252"/>
      <c r="OWE99" s="114">
        <v>28.9</v>
      </c>
      <c r="OWF99" s="22">
        <v>0.08</v>
      </c>
      <c r="OWG99" s="253">
        <f t="shared" si="514"/>
        <v>31.212</v>
      </c>
      <c r="OWH99" s="254">
        <f t="shared" si="515"/>
        <v>4046</v>
      </c>
      <c r="OWI99" s="254">
        <f t="shared" si="516"/>
        <v>4369.68</v>
      </c>
      <c r="OWJ99" s="255"/>
      <c r="OWK99" s="256"/>
      <c r="OWL99" s="257"/>
      <c r="OWM99" s="166"/>
      <c r="OWO99" s="70">
        <v>342</v>
      </c>
      <c r="OWP99" s="71">
        <v>1</v>
      </c>
      <c r="OWQ99" s="103" t="s">
        <v>217</v>
      </c>
      <c r="OWR99" s="250">
        <v>140</v>
      </c>
      <c r="OWS99" s="251" t="s">
        <v>218</v>
      </c>
      <c r="OWT99" s="252"/>
      <c r="OWU99" s="114">
        <v>28.9</v>
      </c>
      <c r="OWV99" s="22">
        <v>0.08</v>
      </c>
      <c r="OWW99" s="253">
        <f t="shared" ref="OWW99:OYS99" si="517">OWU99+OWU99*OWV99</f>
        <v>31.212</v>
      </c>
      <c r="OWX99" s="254">
        <f t="shared" ref="OWX99:OYT99" si="518">OWR99*OWU99</f>
        <v>4046</v>
      </c>
      <c r="OWY99" s="254">
        <f t="shared" ref="OWY99:OYU99" si="519">OWR99*OWW99</f>
        <v>4369.68</v>
      </c>
      <c r="OWZ99" s="255"/>
      <c r="OXA99" s="256"/>
      <c r="OXB99" s="257"/>
      <c r="OXC99" s="166"/>
      <c r="OXE99" s="70">
        <v>342</v>
      </c>
      <c r="OXF99" s="71">
        <v>1</v>
      </c>
      <c r="OXG99" s="103" t="s">
        <v>217</v>
      </c>
      <c r="OXH99" s="250">
        <v>140</v>
      </c>
      <c r="OXI99" s="251" t="s">
        <v>218</v>
      </c>
      <c r="OXJ99" s="252"/>
      <c r="OXK99" s="114">
        <v>28.9</v>
      </c>
      <c r="OXL99" s="22">
        <v>0.08</v>
      </c>
      <c r="OXM99" s="253">
        <f t="shared" si="517"/>
        <v>31.212</v>
      </c>
      <c r="OXN99" s="254">
        <f t="shared" si="518"/>
        <v>4046</v>
      </c>
      <c r="OXO99" s="254">
        <f t="shared" si="519"/>
        <v>4369.68</v>
      </c>
      <c r="OXP99" s="255"/>
      <c r="OXQ99" s="256"/>
      <c r="OXR99" s="257"/>
      <c r="OXS99" s="166"/>
      <c r="OXU99" s="70">
        <v>342</v>
      </c>
      <c r="OXV99" s="71">
        <v>1</v>
      </c>
      <c r="OXW99" s="103" t="s">
        <v>217</v>
      </c>
      <c r="OXX99" s="250">
        <v>140</v>
      </c>
      <c r="OXY99" s="251" t="s">
        <v>218</v>
      </c>
      <c r="OXZ99" s="252"/>
      <c r="OYA99" s="114">
        <v>28.9</v>
      </c>
      <c r="OYB99" s="22">
        <v>0.08</v>
      </c>
      <c r="OYC99" s="253">
        <f t="shared" si="517"/>
        <v>31.212</v>
      </c>
      <c r="OYD99" s="254">
        <f t="shared" si="518"/>
        <v>4046</v>
      </c>
      <c r="OYE99" s="254">
        <f t="shared" si="519"/>
        <v>4369.68</v>
      </c>
      <c r="OYF99" s="255"/>
      <c r="OYG99" s="256"/>
      <c r="OYH99" s="257"/>
      <c r="OYI99" s="166"/>
      <c r="OYK99" s="70">
        <v>342</v>
      </c>
      <c r="OYL99" s="71">
        <v>1</v>
      </c>
      <c r="OYM99" s="103" t="s">
        <v>217</v>
      </c>
      <c r="OYN99" s="250">
        <v>140</v>
      </c>
      <c r="OYO99" s="251" t="s">
        <v>218</v>
      </c>
      <c r="OYP99" s="252"/>
      <c r="OYQ99" s="114">
        <v>28.9</v>
      </c>
      <c r="OYR99" s="22">
        <v>0.08</v>
      </c>
      <c r="OYS99" s="253">
        <f t="shared" si="517"/>
        <v>31.212</v>
      </c>
      <c r="OYT99" s="254">
        <f t="shared" si="518"/>
        <v>4046</v>
      </c>
      <c r="OYU99" s="254">
        <f t="shared" si="519"/>
        <v>4369.68</v>
      </c>
      <c r="OYV99" s="255"/>
      <c r="OYW99" s="256"/>
      <c r="OYX99" s="257"/>
      <c r="OYY99" s="166"/>
      <c r="OZA99" s="70">
        <v>342</v>
      </c>
      <c r="OZB99" s="71">
        <v>1</v>
      </c>
      <c r="OZC99" s="103" t="s">
        <v>217</v>
      </c>
      <c r="OZD99" s="250">
        <v>140</v>
      </c>
      <c r="OZE99" s="251" t="s">
        <v>218</v>
      </c>
      <c r="OZF99" s="252"/>
      <c r="OZG99" s="114">
        <v>28.9</v>
      </c>
      <c r="OZH99" s="22">
        <v>0.08</v>
      </c>
      <c r="OZI99" s="253">
        <f t="shared" ref="OZI99:PBE99" si="520">OZG99+OZG99*OZH99</f>
        <v>31.212</v>
      </c>
      <c r="OZJ99" s="254">
        <f t="shared" ref="OZJ99:PBF99" si="521">OZD99*OZG99</f>
        <v>4046</v>
      </c>
      <c r="OZK99" s="254">
        <f t="shared" ref="OZK99:PBG99" si="522">OZD99*OZI99</f>
        <v>4369.68</v>
      </c>
      <c r="OZL99" s="255"/>
      <c r="OZM99" s="256"/>
      <c r="OZN99" s="257"/>
      <c r="OZO99" s="166"/>
      <c r="OZQ99" s="70">
        <v>342</v>
      </c>
      <c r="OZR99" s="71">
        <v>1</v>
      </c>
      <c r="OZS99" s="103" t="s">
        <v>217</v>
      </c>
      <c r="OZT99" s="250">
        <v>140</v>
      </c>
      <c r="OZU99" s="251" t="s">
        <v>218</v>
      </c>
      <c r="OZV99" s="252"/>
      <c r="OZW99" s="114">
        <v>28.9</v>
      </c>
      <c r="OZX99" s="22">
        <v>0.08</v>
      </c>
      <c r="OZY99" s="253">
        <f t="shared" si="520"/>
        <v>31.212</v>
      </c>
      <c r="OZZ99" s="254">
        <f t="shared" si="521"/>
        <v>4046</v>
      </c>
      <c r="PAA99" s="254">
        <f t="shared" si="522"/>
        <v>4369.68</v>
      </c>
      <c r="PAB99" s="255"/>
      <c r="PAC99" s="256"/>
      <c r="PAD99" s="257"/>
      <c r="PAE99" s="166"/>
      <c r="PAG99" s="70">
        <v>342</v>
      </c>
      <c r="PAH99" s="71">
        <v>1</v>
      </c>
      <c r="PAI99" s="103" t="s">
        <v>217</v>
      </c>
      <c r="PAJ99" s="250">
        <v>140</v>
      </c>
      <c r="PAK99" s="251" t="s">
        <v>218</v>
      </c>
      <c r="PAL99" s="252"/>
      <c r="PAM99" s="114">
        <v>28.9</v>
      </c>
      <c r="PAN99" s="22">
        <v>0.08</v>
      </c>
      <c r="PAO99" s="253">
        <f t="shared" si="520"/>
        <v>31.212</v>
      </c>
      <c r="PAP99" s="254">
        <f t="shared" si="521"/>
        <v>4046</v>
      </c>
      <c r="PAQ99" s="254">
        <f t="shared" si="522"/>
        <v>4369.68</v>
      </c>
      <c r="PAR99" s="255"/>
      <c r="PAS99" s="256"/>
      <c r="PAT99" s="257"/>
      <c r="PAU99" s="166"/>
      <c r="PAW99" s="70">
        <v>342</v>
      </c>
      <c r="PAX99" s="71">
        <v>1</v>
      </c>
      <c r="PAY99" s="103" t="s">
        <v>217</v>
      </c>
      <c r="PAZ99" s="250">
        <v>140</v>
      </c>
      <c r="PBA99" s="251" t="s">
        <v>218</v>
      </c>
      <c r="PBB99" s="252"/>
      <c r="PBC99" s="114">
        <v>28.9</v>
      </c>
      <c r="PBD99" s="22">
        <v>0.08</v>
      </c>
      <c r="PBE99" s="253">
        <f t="shared" si="520"/>
        <v>31.212</v>
      </c>
      <c r="PBF99" s="254">
        <f t="shared" si="521"/>
        <v>4046</v>
      </c>
      <c r="PBG99" s="254">
        <f t="shared" si="522"/>
        <v>4369.68</v>
      </c>
      <c r="PBH99" s="255"/>
      <c r="PBI99" s="256"/>
      <c r="PBJ99" s="257"/>
      <c r="PBK99" s="166"/>
      <c r="PBM99" s="70">
        <v>342</v>
      </c>
      <c r="PBN99" s="71">
        <v>1</v>
      </c>
      <c r="PBO99" s="103" t="s">
        <v>217</v>
      </c>
      <c r="PBP99" s="250">
        <v>140</v>
      </c>
      <c r="PBQ99" s="251" t="s">
        <v>218</v>
      </c>
      <c r="PBR99" s="252"/>
      <c r="PBS99" s="114">
        <v>28.9</v>
      </c>
      <c r="PBT99" s="22">
        <v>0.08</v>
      </c>
      <c r="PBU99" s="253">
        <f t="shared" ref="PBU99:PDQ99" si="523">PBS99+PBS99*PBT99</f>
        <v>31.212</v>
      </c>
      <c r="PBV99" s="254">
        <f t="shared" ref="PBV99:PDR99" si="524">PBP99*PBS99</f>
        <v>4046</v>
      </c>
      <c r="PBW99" s="254">
        <f t="shared" ref="PBW99:PDS99" si="525">PBP99*PBU99</f>
        <v>4369.68</v>
      </c>
      <c r="PBX99" s="255"/>
      <c r="PBY99" s="256"/>
      <c r="PBZ99" s="257"/>
      <c r="PCA99" s="166"/>
      <c r="PCC99" s="70">
        <v>342</v>
      </c>
      <c r="PCD99" s="71">
        <v>1</v>
      </c>
      <c r="PCE99" s="103" t="s">
        <v>217</v>
      </c>
      <c r="PCF99" s="250">
        <v>140</v>
      </c>
      <c r="PCG99" s="251" t="s">
        <v>218</v>
      </c>
      <c r="PCH99" s="252"/>
      <c r="PCI99" s="114">
        <v>28.9</v>
      </c>
      <c r="PCJ99" s="22">
        <v>0.08</v>
      </c>
      <c r="PCK99" s="253">
        <f t="shared" si="523"/>
        <v>31.212</v>
      </c>
      <c r="PCL99" s="254">
        <f t="shared" si="524"/>
        <v>4046</v>
      </c>
      <c r="PCM99" s="254">
        <f t="shared" si="525"/>
        <v>4369.68</v>
      </c>
      <c r="PCN99" s="255"/>
      <c r="PCO99" s="256"/>
      <c r="PCP99" s="257"/>
      <c r="PCQ99" s="166"/>
      <c r="PCS99" s="70">
        <v>342</v>
      </c>
      <c r="PCT99" s="71">
        <v>1</v>
      </c>
      <c r="PCU99" s="103" t="s">
        <v>217</v>
      </c>
      <c r="PCV99" s="250">
        <v>140</v>
      </c>
      <c r="PCW99" s="251" t="s">
        <v>218</v>
      </c>
      <c r="PCX99" s="252"/>
      <c r="PCY99" s="114">
        <v>28.9</v>
      </c>
      <c r="PCZ99" s="22">
        <v>0.08</v>
      </c>
      <c r="PDA99" s="253">
        <f t="shared" si="523"/>
        <v>31.212</v>
      </c>
      <c r="PDB99" s="254">
        <f t="shared" si="524"/>
        <v>4046</v>
      </c>
      <c r="PDC99" s="254">
        <f t="shared" si="525"/>
        <v>4369.68</v>
      </c>
      <c r="PDD99" s="255"/>
      <c r="PDE99" s="256"/>
      <c r="PDF99" s="257"/>
      <c r="PDG99" s="166"/>
      <c r="PDI99" s="70">
        <v>342</v>
      </c>
      <c r="PDJ99" s="71">
        <v>1</v>
      </c>
      <c r="PDK99" s="103" t="s">
        <v>217</v>
      </c>
      <c r="PDL99" s="250">
        <v>140</v>
      </c>
      <c r="PDM99" s="251" t="s">
        <v>218</v>
      </c>
      <c r="PDN99" s="252"/>
      <c r="PDO99" s="114">
        <v>28.9</v>
      </c>
      <c r="PDP99" s="22">
        <v>0.08</v>
      </c>
      <c r="PDQ99" s="253">
        <f t="shared" si="523"/>
        <v>31.212</v>
      </c>
      <c r="PDR99" s="254">
        <f t="shared" si="524"/>
        <v>4046</v>
      </c>
      <c r="PDS99" s="254">
        <f t="shared" si="525"/>
        <v>4369.68</v>
      </c>
      <c r="PDT99" s="255"/>
      <c r="PDU99" s="256"/>
      <c r="PDV99" s="257"/>
      <c r="PDW99" s="166"/>
      <c r="PDY99" s="70">
        <v>342</v>
      </c>
      <c r="PDZ99" s="71">
        <v>1</v>
      </c>
      <c r="PEA99" s="103" t="s">
        <v>217</v>
      </c>
      <c r="PEB99" s="250">
        <v>140</v>
      </c>
      <c r="PEC99" s="251" t="s">
        <v>218</v>
      </c>
      <c r="PED99" s="252"/>
      <c r="PEE99" s="114">
        <v>28.9</v>
      </c>
      <c r="PEF99" s="22">
        <v>0.08</v>
      </c>
      <c r="PEG99" s="253">
        <f t="shared" ref="PEG99:PGC99" si="526">PEE99+PEE99*PEF99</f>
        <v>31.212</v>
      </c>
      <c r="PEH99" s="254">
        <f t="shared" ref="PEH99:PGD99" si="527">PEB99*PEE99</f>
        <v>4046</v>
      </c>
      <c r="PEI99" s="254">
        <f t="shared" ref="PEI99:PGE99" si="528">PEB99*PEG99</f>
        <v>4369.68</v>
      </c>
      <c r="PEJ99" s="255"/>
      <c r="PEK99" s="256"/>
      <c r="PEL99" s="257"/>
      <c r="PEM99" s="166"/>
      <c r="PEO99" s="70">
        <v>342</v>
      </c>
      <c r="PEP99" s="71">
        <v>1</v>
      </c>
      <c r="PEQ99" s="103" t="s">
        <v>217</v>
      </c>
      <c r="PER99" s="250">
        <v>140</v>
      </c>
      <c r="PES99" s="251" t="s">
        <v>218</v>
      </c>
      <c r="PET99" s="252"/>
      <c r="PEU99" s="114">
        <v>28.9</v>
      </c>
      <c r="PEV99" s="22">
        <v>0.08</v>
      </c>
      <c r="PEW99" s="253">
        <f t="shared" si="526"/>
        <v>31.212</v>
      </c>
      <c r="PEX99" s="254">
        <f t="shared" si="527"/>
        <v>4046</v>
      </c>
      <c r="PEY99" s="254">
        <f t="shared" si="528"/>
        <v>4369.68</v>
      </c>
      <c r="PEZ99" s="255"/>
      <c r="PFA99" s="256"/>
      <c r="PFB99" s="257"/>
      <c r="PFC99" s="166"/>
      <c r="PFE99" s="70">
        <v>342</v>
      </c>
      <c r="PFF99" s="71">
        <v>1</v>
      </c>
      <c r="PFG99" s="103" t="s">
        <v>217</v>
      </c>
      <c r="PFH99" s="250">
        <v>140</v>
      </c>
      <c r="PFI99" s="251" t="s">
        <v>218</v>
      </c>
      <c r="PFJ99" s="252"/>
      <c r="PFK99" s="114">
        <v>28.9</v>
      </c>
      <c r="PFL99" s="22">
        <v>0.08</v>
      </c>
      <c r="PFM99" s="253">
        <f t="shared" si="526"/>
        <v>31.212</v>
      </c>
      <c r="PFN99" s="254">
        <f t="shared" si="527"/>
        <v>4046</v>
      </c>
      <c r="PFO99" s="254">
        <f t="shared" si="528"/>
        <v>4369.68</v>
      </c>
      <c r="PFP99" s="255"/>
      <c r="PFQ99" s="256"/>
      <c r="PFR99" s="257"/>
      <c r="PFS99" s="166"/>
      <c r="PFU99" s="70">
        <v>342</v>
      </c>
      <c r="PFV99" s="71">
        <v>1</v>
      </c>
      <c r="PFW99" s="103" t="s">
        <v>217</v>
      </c>
      <c r="PFX99" s="250">
        <v>140</v>
      </c>
      <c r="PFY99" s="251" t="s">
        <v>218</v>
      </c>
      <c r="PFZ99" s="252"/>
      <c r="PGA99" s="114">
        <v>28.9</v>
      </c>
      <c r="PGB99" s="22">
        <v>0.08</v>
      </c>
      <c r="PGC99" s="253">
        <f t="shared" si="526"/>
        <v>31.212</v>
      </c>
      <c r="PGD99" s="254">
        <f t="shared" si="527"/>
        <v>4046</v>
      </c>
      <c r="PGE99" s="254">
        <f t="shared" si="528"/>
        <v>4369.68</v>
      </c>
      <c r="PGF99" s="255"/>
      <c r="PGG99" s="256"/>
      <c r="PGH99" s="257"/>
      <c r="PGI99" s="166"/>
      <c r="PGK99" s="70">
        <v>342</v>
      </c>
      <c r="PGL99" s="71">
        <v>1</v>
      </c>
      <c r="PGM99" s="103" t="s">
        <v>217</v>
      </c>
      <c r="PGN99" s="250">
        <v>140</v>
      </c>
      <c r="PGO99" s="251" t="s">
        <v>218</v>
      </c>
      <c r="PGP99" s="252"/>
      <c r="PGQ99" s="114">
        <v>28.9</v>
      </c>
      <c r="PGR99" s="22">
        <v>0.08</v>
      </c>
      <c r="PGS99" s="253">
        <f t="shared" ref="PGS99:PIO99" si="529">PGQ99+PGQ99*PGR99</f>
        <v>31.212</v>
      </c>
      <c r="PGT99" s="254">
        <f t="shared" ref="PGT99:PIP99" si="530">PGN99*PGQ99</f>
        <v>4046</v>
      </c>
      <c r="PGU99" s="254">
        <f t="shared" ref="PGU99:PIQ99" si="531">PGN99*PGS99</f>
        <v>4369.68</v>
      </c>
      <c r="PGV99" s="255"/>
      <c r="PGW99" s="256"/>
      <c r="PGX99" s="257"/>
      <c r="PGY99" s="166"/>
      <c r="PHA99" s="70">
        <v>342</v>
      </c>
      <c r="PHB99" s="71">
        <v>1</v>
      </c>
      <c r="PHC99" s="103" t="s">
        <v>217</v>
      </c>
      <c r="PHD99" s="250">
        <v>140</v>
      </c>
      <c r="PHE99" s="251" t="s">
        <v>218</v>
      </c>
      <c r="PHF99" s="252"/>
      <c r="PHG99" s="114">
        <v>28.9</v>
      </c>
      <c r="PHH99" s="22">
        <v>0.08</v>
      </c>
      <c r="PHI99" s="253">
        <f t="shared" si="529"/>
        <v>31.212</v>
      </c>
      <c r="PHJ99" s="254">
        <f t="shared" si="530"/>
        <v>4046</v>
      </c>
      <c r="PHK99" s="254">
        <f t="shared" si="531"/>
        <v>4369.68</v>
      </c>
      <c r="PHL99" s="255"/>
      <c r="PHM99" s="256"/>
      <c r="PHN99" s="257"/>
      <c r="PHO99" s="166"/>
      <c r="PHQ99" s="70">
        <v>342</v>
      </c>
      <c r="PHR99" s="71">
        <v>1</v>
      </c>
      <c r="PHS99" s="103" t="s">
        <v>217</v>
      </c>
      <c r="PHT99" s="250">
        <v>140</v>
      </c>
      <c r="PHU99" s="251" t="s">
        <v>218</v>
      </c>
      <c r="PHV99" s="252"/>
      <c r="PHW99" s="114">
        <v>28.9</v>
      </c>
      <c r="PHX99" s="22">
        <v>0.08</v>
      </c>
      <c r="PHY99" s="253">
        <f t="shared" si="529"/>
        <v>31.212</v>
      </c>
      <c r="PHZ99" s="254">
        <f t="shared" si="530"/>
        <v>4046</v>
      </c>
      <c r="PIA99" s="254">
        <f t="shared" si="531"/>
        <v>4369.68</v>
      </c>
      <c r="PIB99" s="255"/>
      <c r="PIC99" s="256"/>
      <c r="PID99" s="257"/>
      <c r="PIE99" s="166"/>
      <c r="PIG99" s="70">
        <v>342</v>
      </c>
      <c r="PIH99" s="71">
        <v>1</v>
      </c>
      <c r="PII99" s="103" t="s">
        <v>217</v>
      </c>
      <c r="PIJ99" s="250">
        <v>140</v>
      </c>
      <c r="PIK99" s="251" t="s">
        <v>218</v>
      </c>
      <c r="PIL99" s="252"/>
      <c r="PIM99" s="114">
        <v>28.9</v>
      </c>
      <c r="PIN99" s="22">
        <v>0.08</v>
      </c>
      <c r="PIO99" s="253">
        <f t="shared" si="529"/>
        <v>31.212</v>
      </c>
      <c r="PIP99" s="254">
        <f t="shared" si="530"/>
        <v>4046</v>
      </c>
      <c r="PIQ99" s="254">
        <f t="shared" si="531"/>
        <v>4369.68</v>
      </c>
      <c r="PIR99" s="255"/>
      <c r="PIS99" s="256"/>
      <c r="PIT99" s="257"/>
      <c r="PIU99" s="166"/>
      <c r="PIW99" s="70">
        <v>342</v>
      </c>
      <c r="PIX99" s="71">
        <v>1</v>
      </c>
      <c r="PIY99" s="103" t="s">
        <v>217</v>
      </c>
      <c r="PIZ99" s="250">
        <v>140</v>
      </c>
      <c r="PJA99" s="251" t="s">
        <v>218</v>
      </c>
      <c r="PJB99" s="252"/>
      <c r="PJC99" s="114">
        <v>28.9</v>
      </c>
      <c r="PJD99" s="22">
        <v>0.08</v>
      </c>
      <c r="PJE99" s="253">
        <f t="shared" ref="PJE99:PLA99" si="532">PJC99+PJC99*PJD99</f>
        <v>31.212</v>
      </c>
      <c r="PJF99" s="254">
        <f t="shared" ref="PJF99:PLB99" si="533">PIZ99*PJC99</f>
        <v>4046</v>
      </c>
      <c r="PJG99" s="254">
        <f t="shared" ref="PJG99:PLC99" si="534">PIZ99*PJE99</f>
        <v>4369.68</v>
      </c>
      <c r="PJH99" s="255"/>
      <c r="PJI99" s="256"/>
      <c r="PJJ99" s="257"/>
      <c r="PJK99" s="166"/>
      <c r="PJM99" s="70">
        <v>342</v>
      </c>
      <c r="PJN99" s="71">
        <v>1</v>
      </c>
      <c r="PJO99" s="103" t="s">
        <v>217</v>
      </c>
      <c r="PJP99" s="250">
        <v>140</v>
      </c>
      <c r="PJQ99" s="251" t="s">
        <v>218</v>
      </c>
      <c r="PJR99" s="252"/>
      <c r="PJS99" s="114">
        <v>28.9</v>
      </c>
      <c r="PJT99" s="22">
        <v>0.08</v>
      </c>
      <c r="PJU99" s="253">
        <f t="shared" si="532"/>
        <v>31.212</v>
      </c>
      <c r="PJV99" s="254">
        <f t="shared" si="533"/>
        <v>4046</v>
      </c>
      <c r="PJW99" s="254">
        <f t="shared" si="534"/>
        <v>4369.68</v>
      </c>
      <c r="PJX99" s="255"/>
      <c r="PJY99" s="256"/>
      <c r="PJZ99" s="257"/>
      <c r="PKA99" s="166"/>
      <c r="PKC99" s="70">
        <v>342</v>
      </c>
      <c r="PKD99" s="71">
        <v>1</v>
      </c>
      <c r="PKE99" s="103" t="s">
        <v>217</v>
      </c>
      <c r="PKF99" s="250">
        <v>140</v>
      </c>
      <c r="PKG99" s="251" t="s">
        <v>218</v>
      </c>
      <c r="PKH99" s="252"/>
      <c r="PKI99" s="114">
        <v>28.9</v>
      </c>
      <c r="PKJ99" s="22">
        <v>0.08</v>
      </c>
      <c r="PKK99" s="253">
        <f t="shared" si="532"/>
        <v>31.212</v>
      </c>
      <c r="PKL99" s="254">
        <f t="shared" si="533"/>
        <v>4046</v>
      </c>
      <c r="PKM99" s="254">
        <f t="shared" si="534"/>
        <v>4369.68</v>
      </c>
      <c r="PKN99" s="255"/>
      <c r="PKO99" s="256"/>
      <c r="PKP99" s="257"/>
      <c r="PKQ99" s="166"/>
      <c r="PKS99" s="70">
        <v>342</v>
      </c>
      <c r="PKT99" s="71">
        <v>1</v>
      </c>
      <c r="PKU99" s="103" t="s">
        <v>217</v>
      </c>
      <c r="PKV99" s="250">
        <v>140</v>
      </c>
      <c r="PKW99" s="251" t="s">
        <v>218</v>
      </c>
      <c r="PKX99" s="252"/>
      <c r="PKY99" s="114">
        <v>28.9</v>
      </c>
      <c r="PKZ99" s="22">
        <v>0.08</v>
      </c>
      <c r="PLA99" s="253">
        <f t="shared" si="532"/>
        <v>31.212</v>
      </c>
      <c r="PLB99" s="254">
        <f t="shared" si="533"/>
        <v>4046</v>
      </c>
      <c r="PLC99" s="254">
        <f t="shared" si="534"/>
        <v>4369.68</v>
      </c>
      <c r="PLD99" s="255"/>
      <c r="PLE99" s="256"/>
      <c r="PLF99" s="257"/>
      <c r="PLG99" s="166"/>
      <c r="PLI99" s="70">
        <v>342</v>
      </c>
      <c r="PLJ99" s="71">
        <v>1</v>
      </c>
      <c r="PLK99" s="103" t="s">
        <v>217</v>
      </c>
      <c r="PLL99" s="250">
        <v>140</v>
      </c>
      <c r="PLM99" s="251" t="s">
        <v>218</v>
      </c>
      <c r="PLN99" s="252"/>
      <c r="PLO99" s="114">
        <v>28.9</v>
      </c>
      <c r="PLP99" s="22">
        <v>0.08</v>
      </c>
      <c r="PLQ99" s="253">
        <f t="shared" ref="PLQ99:PNM99" si="535">PLO99+PLO99*PLP99</f>
        <v>31.212</v>
      </c>
      <c r="PLR99" s="254">
        <f t="shared" ref="PLR99:PNN99" si="536">PLL99*PLO99</f>
        <v>4046</v>
      </c>
      <c r="PLS99" s="254">
        <f t="shared" ref="PLS99:PNO99" si="537">PLL99*PLQ99</f>
        <v>4369.68</v>
      </c>
      <c r="PLT99" s="255"/>
      <c r="PLU99" s="256"/>
      <c r="PLV99" s="257"/>
      <c r="PLW99" s="166"/>
      <c r="PLY99" s="70">
        <v>342</v>
      </c>
      <c r="PLZ99" s="71">
        <v>1</v>
      </c>
      <c r="PMA99" s="103" t="s">
        <v>217</v>
      </c>
      <c r="PMB99" s="250">
        <v>140</v>
      </c>
      <c r="PMC99" s="251" t="s">
        <v>218</v>
      </c>
      <c r="PMD99" s="252"/>
      <c r="PME99" s="114">
        <v>28.9</v>
      </c>
      <c r="PMF99" s="22">
        <v>0.08</v>
      </c>
      <c r="PMG99" s="253">
        <f t="shared" si="535"/>
        <v>31.212</v>
      </c>
      <c r="PMH99" s="254">
        <f t="shared" si="536"/>
        <v>4046</v>
      </c>
      <c r="PMI99" s="254">
        <f t="shared" si="537"/>
        <v>4369.68</v>
      </c>
      <c r="PMJ99" s="255"/>
      <c r="PMK99" s="256"/>
      <c r="PML99" s="257"/>
      <c r="PMM99" s="166"/>
      <c r="PMO99" s="70">
        <v>342</v>
      </c>
      <c r="PMP99" s="71">
        <v>1</v>
      </c>
      <c r="PMQ99" s="103" t="s">
        <v>217</v>
      </c>
      <c r="PMR99" s="250">
        <v>140</v>
      </c>
      <c r="PMS99" s="251" t="s">
        <v>218</v>
      </c>
      <c r="PMT99" s="252"/>
      <c r="PMU99" s="114">
        <v>28.9</v>
      </c>
      <c r="PMV99" s="22">
        <v>0.08</v>
      </c>
      <c r="PMW99" s="253">
        <f t="shared" si="535"/>
        <v>31.212</v>
      </c>
      <c r="PMX99" s="254">
        <f t="shared" si="536"/>
        <v>4046</v>
      </c>
      <c r="PMY99" s="254">
        <f t="shared" si="537"/>
        <v>4369.68</v>
      </c>
      <c r="PMZ99" s="255"/>
      <c r="PNA99" s="256"/>
      <c r="PNB99" s="257"/>
      <c r="PNC99" s="166"/>
      <c r="PNE99" s="70">
        <v>342</v>
      </c>
      <c r="PNF99" s="71">
        <v>1</v>
      </c>
      <c r="PNG99" s="103" t="s">
        <v>217</v>
      </c>
      <c r="PNH99" s="250">
        <v>140</v>
      </c>
      <c r="PNI99" s="251" t="s">
        <v>218</v>
      </c>
      <c r="PNJ99" s="252"/>
      <c r="PNK99" s="114">
        <v>28.9</v>
      </c>
      <c r="PNL99" s="22">
        <v>0.08</v>
      </c>
      <c r="PNM99" s="253">
        <f t="shared" si="535"/>
        <v>31.212</v>
      </c>
      <c r="PNN99" s="254">
        <f t="shared" si="536"/>
        <v>4046</v>
      </c>
      <c r="PNO99" s="254">
        <f t="shared" si="537"/>
        <v>4369.68</v>
      </c>
      <c r="PNP99" s="255"/>
      <c r="PNQ99" s="256"/>
      <c r="PNR99" s="257"/>
      <c r="PNS99" s="166"/>
      <c r="PNU99" s="70">
        <v>342</v>
      </c>
      <c r="PNV99" s="71">
        <v>1</v>
      </c>
      <c r="PNW99" s="103" t="s">
        <v>217</v>
      </c>
      <c r="PNX99" s="250">
        <v>140</v>
      </c>
      <c r="PNY99" s="251" t="s">
        <v>218</v>
      </c>
      <c r="PNZ99" s="252"/>
      <c r="POA99" s="114">
        <v>28.9</v>
      </c>
      <c r="POB99" s="22">
        <v>0.08</v>
      </c>
      <c r="POC99" s="253">
        <f t="shared" ref="POC99:PPY99" si="538">POA99+POA99*POB99</f>
        <v>31.212</v>
      </c>
      <c r="POD99" s="254">
        <f t="shared" ref="POD99:PPZ99" si="539">PNX99*POA99</f>
        <v>4046</v>
      </c>
      <c r="POE99" s="254">
        <f t="shared" ref="POE99:PQA99" si="540">PNX99*POC99</f>
        <v>4369.68</v>
      </c>
      <c r="POF99" s="255"/>
      <c r="POG99" s="256"/>
      <c r="POH99" s="257"/>
      <c r="POI99" s="166"/>
      <c r="POK99" s="70">
        <v>342</v>
      </c>
      <c r="POL99" s="71">
        <v>1</v>
      </c>
      <c r="POM99" s="103" t="s">
        <v>217</v>
      </c>
      <c r="PON99" s="250">
        <v>140</v>
      </c>
      <c r="POO99" s="251" t="s">
        <v>218</v>
      </c>
      <c r="POP99" s="252"/>
      <c r="POQ99" s="114">
        <v>28.9</v>
      </c>
      <c r="POR99" s="22">
        <v>0.08</v>
      </c>
      <c r="POS99" s="253">
        <f t="shared" si="538"/>
        <v>31.212</v>
      </c>
      <c r="POT99" s="254">
        <f t="shared" si="539"/>
        <v>4046</v>
      </c>
      <c r="POU99" s="254">
        <f t="shared" si="540"/>
        <v>4369.68</v>
      </c>
      <c r="POV99" s="255"/>
      <c r="POW99" s="256"/>
      <c r="POX99" s="257"/>
      <c r="POY99" s="166"/>
      <c r="PPA99" s="70">
        <v>342</v>
      </c>
      <c r="PPB99" s="71">
        <v>1</v>
      </c>
      <c r="PPC99" s="103" t="s">
        <v>217</v>
      </c>
      <c r="PPD99" s="250">
        <v>140</v>
      </c>
      <c r="PPE99" s="251" t="s">
        <v>218</v>
      </c>
      <c r="PPF99" s="252"/>
      <c r="PPG99" s="114">
        <v>28.9</v>
      </c>
      <c r="PPH99" s="22">
        <v>0.08</v>
      </c>
      <c r="PPI99" s="253">
        <f t="shared" si="538"/>
        <v>31.212</v>
      </c>
      <c r="PPJ99" s="254">
        <f t="shared" si="539"/>
        <v>4046</v>
      </c>
      <c r="PPK99" s="254">
        <f t="shared" si="540"/>
        <v>4369.68</v>
      </c>
      <c r="PPL99" s="255"/>
      <c r="PPM99" s="256"/>
      <c r="PPN99" s="257"/>
      <c r="PPO99" s="166"/>
      <c r="PPQ99" s="70">
        <v>342</v>
      </c>
      <c r="PPR99" s="71">
        <v>1</v>
      </c>
      <c r="PPS99" s="103" t="s">
        <v>217</v>
      </c>
      <c r="PPT99" s="250">
        <v>140</v>
      </c>
      <c r="PPU99" s="251" t="s">
        <v>218</v>
      </c>
      <c r="PPV99" s="252"/>
      <c r="PPW99" s="114">
        <v>28.9</v>
      </c>
      <c r="PPX99" s="22">
        <v>0.08</v>
      </c>
      <c r="PPY99" s="253">
        <f t="shared" si="538"/>
        <v>31.212</v>
      </c>
      <c r="PPZ99" s="254">
        <f t="shared" si="539"/>
        <v>4046</v>
      </c>
      <c r="PQA99" s="254">
        <f t="shared" si="540"/>
        <v>4369.68</v>
      </c>
      <c r="PQB99" s="255"/>
      <c r="PQC99" s="256"/>
      <c r="PQD99" s="257"/>
      <c r="PQE99" s="166"/>
      <c r="PQG99" s="70">
        <v>342</v>
      </c>
      <c r="PQH99" s="71">
        <v>1</v>
      </c>
      <c r="PQI99" s="103" t="s">
        <v>217</v>
      </c>
      <c r="PQJ99" s="250">
        <v>140</v>
      </c>
      <c r="PQK99" s="251" t="s">
        <v>218</v>
      </c>
      <c r="PQL99" s="252"/>
      <c r="PQM99" s="114">
        <v>28.9</v>
      </c>
      <c r="PQN99" s="22">
        <v>0.08</v>
      </c>
      <c r="PQO99" s="253">
        <f t="shared" ref="PQO99:PSK99" si="541">PQM99+PQM99*PQN99</f>
        <v>31.212</v>
      </c>
      <c r="PQP99" s="254">
        <f t="shared" ref="PQP99:PSL99" si="542">PQJ99*PQM99</f>
        <v>4046</v>
      </c>
      <c r="PQQ99" s="254">
        <f t="shared" ref="PQQ99:PSM99" si="543">PQJ99*PQO99</f>
        <v>4369.68</v>
      </c>
      <c r="PQR99" s="255"/>
      <c r="PQS99" s="256"/>
      <c r="PQT99" s="257"/>
      <c r="PQU99" s="166"/>
      <c r="PQW99" s="70">
        <v>342</v>
      </c>
      <c r="PQX99" s="71">
        <v>1</v>
      </c>
      <c r="PQY99" s="103" t="s">
        <v>217</v>
      </c>
      <c r="PQZ99" s="250">
        <v>140</v>
      </c>
      <c r="PRA99" s="251" t="s">
        <v>218</v>
      </c>
      <c r="PRB99" s="252"/>
      <c r="PRC99" s="114">
        <v>28.9</v>
      </c>
      <c r="PRD99" s="22">
        <v>0.08</v>
      </c>
      <c r="PRE99" s="253">
        <f t="shared" si="541"/>
        <v>31.212</v>
      </c>
      <c r="PRF99" s="254">
        <f t="shared" si="542"/>
        <v>4046</v>
      </c>
      <c r="PRG99" s="254">
        <f t="shared" si="543"/>
        <v>4369.68</v>
      </c>
      <c r="PRH99" s="255"/>
      <c r="PRI99" s="256"/>
      <c r="PRJ99" s="257"/>
      <c r="PRK99" s="166"/>
      <c r="PRM99" s="70">
        <v>342</v>
      </c>
      <c r="PRN99" s="71">
        <v>1</v>
      </c>
      <c r="PRO99" s="103" t="s">
        <v>217</v>
      </c>
      <c r="PRP99" s="250">
        <v>140</v>
      </c>
      <c r="PRQ99" s="251" t="s">
        <v>218</v>
      </c>
      <c r="PRR99" s="252"/>
      <c r="PRS99" s="114">
        <v>28.9</v>
      </c>
      <c r="PRT99" s="22">
        <v>0.08</v>
      </c>
      <c r="PRU99" s="253">
        <f t="shared" si="541"/>
        <v>31.212</v>
      </c>
      <c r="PRV99" s="254">
        <f t="shared" si="542"/>
        <v>4046</v>
      </c>
      <c r="PRW99" s="254">
        <f t="shared" si="543"/>
        <v>4369.68</v>
      </c>
      <c r="PRX99" s="255"/>
      <c r="PRY99" s="256"/>
      <c r="PRZ99" s="257"/>
      <c r="PSA99" s="166"/>
      <c r="PSC99" s="70">
        <v>342</v>
      </c>
      <c r="PSD99" s="71">
        <v>1</v>
      </c>
      <c r="PSE99" s="103" t="s">
        <v>217</v>
      </c>
      <c r="PSF99" s="250">
        <v>140</v>
      </c>
      <c r="PSG99" s="251" t="s">
        <v>218</v>
      </c>
      <c r="PSH99" s="252"/>
      <c r="PSI99" s="114">
        <v>28.9</v>
      </c>
      <c r="PSJ99" s="22">
        <v>0.08</v>
      </c>
      <c r="PSK99" s="253">
        <f t="shared" si="541"/>
        <v>31.212</v>
      </c>
      <c r="PSL99" s="254">
        <f t="shared" si="542"/>
        <v>4046</v>
      </c>
      <c r="PSM99" s="254">
        <f t="shared" si="543"/>
        <v>4369.68</v>
      </c>
      <c r="PSN99" s="255"/>
      <c r="PSO99" s="256"/>
      <c r="PSP99" s="257"/>
      <c r="PSQ99" s="166"/>
      <c r="PSS99" s="70">
        <v>342</v>
      </c>
      <c r="PST99" s="71">
        <v>1</v>
      </c>
      <c r="PSU99" s="103" t="s">
        <v>217</v>
      </c>
      <c r="PSV99" s="250">
        <v>140</v>
      </c>
      <c r="PSW99" s="251" t="s">
        <v>218</v>
      </c>
      <c r="PSX99" s="252"/>
      <c r="PSY99" s="114">
        <v>28.9</v>
      </c>
      <c r="PSZ99" s="22">
        <v>0.08</v>
      </c>
      <c r="PTA99" s="253">
        <f t="shared" ref="PTA99:PUW99" si="544">PSY99+PSY99*PSZ99</f>
        <v>31.212</v>
      </c>
      <c r="PTB99" s="254">
        <f t="shared" ref="PTB99:PUX99" si="545">PSV99*PSY99</f>
        <v>4046</v>
      </c>
      <c r="PTC99" s="254">
        <f t="shared" ref="PTC99:PUY99" si="546">PSV99*PTA99</f>
        <v>4369.68</v>
      </c>
      <c r="PTD99" s="255"/>
      <c r="PTE99" s="256"/>
      <c r="PTF99" s="257"/>
      <c r="PTG99" s="166"/>
      <c r="PTI99" s="70">
        <v>342</v>
      </c>
      <c r="PTJ99" s="71">
        <v>1</v>
      </c>
      <c r="PTK99" s="103" t="s">
        <v>217</v>
      </c>
      <c r="PTL99" s="250">
        <v>140</v>
      </c>
      <c r="PTM99" s="251" t="s">
        <v>218</v>
      </c>
      <c r="PTN99" s="252"/>
      <c r="PTO99" s="114">
        <v>28.9</v>
      </c>
      <c r="PTP99" s="22">
        <v>0.08</v>
      </c>
      <c r="PTQ99" s="253">
        <f t="shared" si="544"/>
        <v>31.212</v>
      </c>
      <c r="PTR99" s="254">
        <f t="shared" si="545"/>
        <v>4046</v>
      </c>
      <c r="PTS99" s="254">
        <f t="shared" si="546"/>
        <v>4369.68</v>
      </c>
      <c r="PTT99" s="255"/>
      <c r="PTU99" s="256"/>
      <c r="PTV99" s="257"/>
      <c r="PTW99" s="166"/>
      <c r="PTY99" s="70">
        <v>342</v>
      </c>
      <c r="PTZ99" s="71">
        <v>1</v>
      </c>
      <c r="PUA99" s="103" t="s">
        <v>217</v>
      </c>
      <c r="PUB99" s="250">
        <v>140</v>
      </c>
      <c r="PUC99" s="251" t="s">
        <v>218</v>
      </c>
      <c r="PUD99" s="252"/>
      <c r="PUE99" s="114">
        <v>28.9</v>
      </c>
      <c r="PUF99" s="22">
        <v>0.08</v>
      </c>
      <c r="PUG99" s="253">
        <f t="shared" si="544"/>
        <v>31.212</v>
      </c>
      <c r="PUH99" s="254">
        <f t="shared" si="545"/>
        <v>4046</v>
      </c>
      <c r="PUI99" s="254">
        <f t="shared" si="546"/>
        <v>4369.68</v>
      </c>
      <c r="PUJ99" s="255"/>
      <c r="PUK99" s="256"/>
      <c r="PUL99" s="257"/>
      <c r="PUM99" s="166"/>
      <c r="PUO99" s="70">
        <v>342</v>
      </c>
      <c r="PUP99" s="71">
        <v>1</v>
      </c>
      <c r="PUQ99" s="103" t="s">
        <v>217</v>
      </c>
      <c r="PUR99" s="250">
        <v>140</v>
      </c>
      <c r="PUS99" s="251" t="s">
        <v>218</v>
      </c>
      <c r="PUT99" s="252"/>
      <c r="PUU99" s="114">
        <v>28.9</v>
      </c>
      <c r="PUV99" s="22">
        <v>0.08</v>
      </c>
      <c r="PUW99" s="253">
        <f t="shared" si="544"/>
        <v>31.212</v>
      </c>
      <c r="PUX99" s="254">
        <f t="shared" si="545"/>
        <v>4046</v>
      </c>
      <c r="PUY99" s="254">
        <f t="shared" si="546"/>
        <v>4369.68</v>
      </c>
      <c r="PUZ99" s="255"/>
      <c r="PVA99" s="256"/>
      <c r="PVB99" s="257"/>
      <c r="PVC99" s="166"/>
      <c r="PVE99" s="70">
        <v>342</v>
      </c>
      <c r="PVF99" s="71">
        <v>1</v>
      </c>
      <c r="PVG99" s="103" t="s">
        <v>217</v>
      </c>
      <c r="PVH99" s="250">
        <v>140</v>
      </c>
      <c r="PVI99" s="251" t="s">
        <v>218</v>
      </c>
      <c r="PVJ99" s="252"/>
      <c r="PVK99" s="114">
        <v>28.9</v>
      </c>
      <c r="PVL99" s="22">
        <v>0.08</v>
      </c>
      <c r="PVM99" s="253">
        <f t="shared" ref="PVM99:PXI99" si="547">PVK99+PVK99*PVL99</f>
        <v>31.212</v>
      </c>
      <c r="PVN99" s="254">
        <f t="shared" ref="PVN99:PXJ99" si="548">PVH99*PVK99</f>
        <v>4046</v>
      </c>
      <c r="PVO99" s="254">
        <f t="shared" ref="PVO99:PXK99" si="549">PVH99*PVM99</f>
        <v>4369.68</v>
      </c>
      <c r="PVP99" s="255"/>
      <c r="PVQ99" s="256"/>
      <c r="PVR99" s="257"/>
      <c r="PVS99" s="166"/>
      <c r="PVU99" s="70">
        <v>342</v>
      </c>
      <c r="PVV99" s="71">
        <v>1</v>
      </c>
      <c r="PVW99" s="103" t="s">
        <v>217</v>
      </c>
      <c r="PVX99" s="250">
        <v>140</v>
      </c>
      <c r="PVY99" s="251" t="s">
        <v>218</v>
      </c>
      <c r="PVZ99" s="252"/>
      <c r="PWA99" s="114">
        <v>28.9</v>
      </c>
      <c r="PWB99" s="22">
        <v>0.08</v>
      </c>
      <c r="PWC99" s="253">
        <f t="shared" si="547"/>
        <v>31.212</v>
      </c>
      <c r="PWD99" s="254">
        <f t="shared" si="548"/>
        <v>4046</v>
      </c>
      <c r="PWE99" s="254">
        <f t="shared" si="549"/>
        <v>4369.68</v>
      </c>
      <c r="PWF99" s="255"/>
      <c r="PWG99" s="256"/>
      <c r="PWH99" s="257"/>
      <c r="PWI99" s="166"/>
      <c r="PWK99" s="70">
        <v>342</v>
      </c>
      <c r="PWL99" s="71">
        <v>1</v>
      </c>
      <c r="PWM99" s="103" t="s">
        <v>217</v>
      </c>
      <c r="PWN99" s="250">
        <v>140</v>
      </c>
      <c r="PWO99" s="251" t="s">
        <v>218</v>
      </c>
      <c r="PWP99" s="252"/>
      <c r="PWQ99" s="114">
        <v>28.9</v>
      </c>
      <c r="PWR99" s="22">
        <v>0.08</v>
      </c>
      <c r="PWS99" s="253">
        <f t="shared" si="547"/>
        <v>31.212</v>
      </c>
      <c r="PWT99" s="254">
        <f t="shared" si="548"/>
        <v>4046</v>
      </c>
      <c r="PWU99" s="254">
        <f t="shared" si="549"/>
        <v>4369.68</v>
      </c>
      <c r="PWV99" s="255"/>
      <c r="PWW99" s="256"/>
      <c r="PWX99" s="257"/>
      <c r="PWY99" s="166"/>
      <c r="PXA99" s="70">
        <v>342</v>
      </c>
      <c r="PXB99" s="71">
        <v>1</v>
      </c>
      <c r="PXC99" s="103" t="s">
        <v>217</v>
      </c>
      <c r="PXD99" s="250">
        <v>140</v>
      </c>
      <c r="PXE99" s="251" t="s">
        <v>218</v>
      </c>
      <c r="PXF99" s="252"/>
      <c r="PXG99" s="114">
        <v>28.9</v>
      </c>
      <c r="PXH99" s="22">
        <v>0.08</v>
      </c>
      <c r="PXI99" s="253">
        <f t="shared" si="547"/>
        <v>31.212</v>
      </c>
      <c r="PXJ99" s="254">
        <f t="shared" si="548"/>
        <v>4046</v>
      </c>
      <c r="PXK99" s="254">
        <f t="shared" si="549"/>
        <v>4369.68</v>
      </c>
      <c r="PXL99" s="255"/>
      <c r="PXM99" s="256"/>
      <c r="PXN99" s="257"/>
      <c r="PXO99" s="166"/>
      <c r="PXQ99" s="70">
        <v>342</v>
      </c>
      <c r="PXR99" s="71">
        <v>1</v>
      </c>
      <c r="PXS99" s="103" t="s">
        <v>217</v>
      </c>
      <c r="PXT99" s="250">
        <v>140</v>
      </c>
      <c r="PXU99" s="251" t="s">
        <v>218</v>
      </c>
      <c r="PXV99" s="252"/>
      <c r="PXW99" s="114">
        <v>28.9</v>
      </c>
      <c r="PXX99" s="22">
        <v>0.08</v>
      </c>
      <c r="PXY99" s="253">
        <f t="shared" ref="PXY99:PZU99" si="550">PXW99+PXW99*PXX99</f>
        <v>31.212</v>
      </c>
      <c r="PXZ99" s="254">
        <f t="shared" ref="PXZ99:PZV99" si="551">PXT99*PXW99</f>
        <v>4046</v>
      </c>
      <c r="PYA99" s="254">
        <f t="shared" ref="PYA99:PZW99" si="552">PXT99*PXY99</f>
        <v>4369.68</v>
      </c>
      <c r="PYB99" s="255"/>
      <c r="PYC99" s="256"/>
      <c r="PYD99" s="257"/>
      <c r="PYE99" s="166"/>
      <c r="PYG99" s="70">
        <v>342</v>
      </c>
      <c r="PYH99" s="71">
        <v>1</v>
      </c>
      <c r="PYI99" s="103" t="s">
        <v>217</v>
      </c>
      <c r="PYJ99" s="250">
        <v>140</v>
      </c>
      <c r="PYK99" s="251" t="s">
        <v>218</v>
      </c>
      <c r="PYL99" s="252"/>
      <c r="PYM99" s="114">
        <v>28.9</v>
      </c>
      <c r="PYN99" s="22">
        <v>0.08</v>
      </c>
      <c r="PYO99" s="253">
        <f t="shared" si="550"/>
        <v>31.212</v>
      </c>
      <c r="PYP99" s="254">
        <f t="shared" si="551"/>
        <v>4046</v>
      </c>
      <c r="PYQ99" s="254">
        <f t="shared" si="552"/>
        <v>4369.68</v>
      </c>
      <c r="PYR99" s="255"/>
      <c r="PYS99" s="256"/>
      <c r="PYT99" s="257"/>
      <c r="PYU99" s="166"/>
      <c r="PYW99" s="70">
        <v>342</v>
      </c>
      <c r="PYX99" s="71">
        <v>1</v>
      </c>
      <c r="PYY99" s="103" t="s">
        <v>217</v>
      </c>
      <c r="PYZ99" s="250">
        <v>140</v>
      </c>
      <c r="PZA99" s="251" t="s">
        <v>218</v>
      </c>
      <c r="PZB99" s="252"/>
      <c r="PZC99" s="114">
        <v>28.9</v>
      </c>
      <c r="PZD99" s="22">
        <v>0.08</v>
      </c>
      <c r="PZE99" s="253">
        <f t="shared" si="550"/>
        <v>31.212</v>
      </c>
      <c r="PZF99" s="254">
        <f t="shared" si="551"/>
        <v>4046</v>
      </c>
      <c r="PZG99" s="254">
        <f t="shared" si="552"/>
        <v>4369.68</v>
      </c>
      <c r="PZH99" s="255"/>
      <c r="PZI99" s="256"/>
      <c r="PZJ99" s="257"/>
      <c r="PZK99" s="166"/>
      <c r="PZM99" s="70">
        <v>342</v>
      </c>
      <c r="PZN99" s="71">
        <v>1</v>
      </c>
      <c r="PZO99" s="103" t="s">
        <v>217</v>
      </c>
      <c r="PZP99" s="250">
        <v>140</v>
      </c>
      <c r="PZQ99" s="251" t="s">
        <v>218</v>
      </c>
      <c r="PZR99" s="252"/>
      <c r="PZS99" s="114">
        <v>28.9</v>
      </c>
      <c r="PZT99" s="22">
        <v>0.08</v>
      </c>
      <c r="PZU99" s="253">
        <f t="shared" si="550"/>
        <v>31.212</v>
      </c>
      <c r="PZV99" s="254">
        <f t="shared" si="551"/>
        <v>4046</v>
      </c>
      <c r="PZW99" s="254">
        <f t="shared" si="552"/>
        <v>4369.68</v>
      </c>
      <c r="PZX99" s="255"/>
      <c r="PZY99" s="256"/>
      <c r="PZZ99" s="257"/>
      <c r="QAA99" s="166"/>
      <c r="QAC99" s="70">
        <v>342</v>
      </c>
      <c r="QAD99" s="71">
        <v>1</v>
      </c>
      <c r="QAE99" s="103" t="s">
        <v>217</v>
      </c>
      <c r="QAF99" s="250">
        <v>140</v>
      </c>
      <c r="QAG99" s="251" t="s">
        <v>218</v>
      </c>
      <c r="QAH99" s="252"/>
      <c r="QAI99" s="114">
        <v>28.9</v>
      </c>
      <c r="QAJ99" s="22">
        <v>0.08</v>
      </c>
      <c r="QAK99" s="253">
        <f t="shared" ref="QAK99:QCG99" si="553">QAI99+QAI99*QAJ99</f>
        <v>31.212</v>
      </c>
      <c r="QAL99" s="254">
        <f t="shared" ref="QAL99:QCH99" si="554">QAF99*QAI99</f>
        <v>4046</v>
      </c>
      <c r="QAM99" s="254">
        <f t="shared" ref="QAM99:QCI99" si="555">QAF99*QAK99</f>
        <v>4369.68</v>
      </c>
      <c r="QAN99" s="255"/>
      <c r="QAO99" s="256"/>
      <c r="QAP99" s="257"/>
      <c r="QAQ99" s="166"/>
      <c r="QAS99" s="70">
        <v>342</v>
      </c>
      <c r="QAT99" s="71">
        <v>1</v>
      </c>
      <c r="QAU99" s="103" t="s">
        <v>217</v>
      </c>
      <c r="QAV99" s="250">
        <v>140</v>
      </c>
      <c r="QAW99" s="251" t="s">
        <v>218</v>
      </c>
      <c r="QAX99" s="252"/>
      <c r="QAY99" s="114">
        <v>28.9</v>
      </c>
      <c r="QAZ99" s="22">
        <v>0.08</v>
      </c>
      <c r="QBA99" s="253">
        <f t="shared" si="553"/>
        <v>31.212</v>
      </c>
      <c r="QBB99" s="254">
        <f t="shared" si="554"/>
        <v>4046</v>
      </c>
      <c r="QBC99" s="254">
        <f t="shared" si="555"/>
        <v>4369.68</v>
      </c>
      <c r="QBD99" s="255"/>
      <c r="QBE99" s="256"/>
      <c r="QBF99" s="257"/>
      <c r="QBG99" s="166"/>
      <c r="QBI99" s="70">
        <v>342</v>
      </c>
      <c r="QBJ99" s="71">
        <v>1</v>
      </c>
      <c r="QBK99" s="103" t="s">
        <v>217</v>
      </c>
      <c r="QBL99" s="250">
        <v>140</v>
      </c>
      <c r="QBM99" s="251" t="s">
        <v>218</v>
      </c>
      <c r="QBN99" s="252"/>
      <c r="QBO99" s="114">
        <v>28.9</v>
      </c>
      <c r="QBP99" s="22">
        <v>0.08</v>
      </c>
      <c r="QBQ99" s="253">
        <f t="shared" si="553"/>
        <v>31.212</v>
      </c>
      <c r="QBR99" s="254">
        <f t="shared" si="554"/>
        <v>4046</v>
      </c>
      <c r="QBS99" s="254">
        <f t="shared" si="555"/>
        <v>4369.68</v>
      </c>
      <c r="QBT99" s="255"/>
      <c r="QBU99" s="256"/>
      <c r="QBV99" s="257"/>
      <c r="QBW99" s="166"/>
      <c r="QBY99" s="70">
        <v>342</v>
      </c>
      <c r="QBZ99" s="71">
        <v>1</v>
      </c>
      <c r="QCA99" s="103" t="s">
        <v>217</v>
      </c>
      <c r="QCB99" s="250">
        <v>140</v>
      </c>
      <c r="QCC99" s="251" t="s">
        <v>218</v>
      </c>
      <c r="QCD99" s="252"/>
      <c r="QCE99" s="114">
        <v>28.9</v>
      </c>
      <c r="QCF99" s="22">
        <v>0.08</v>
      </c>
      <c r="QCG99" s="253">
        <f t="shared" si="553"/>
        <v>31.212</v>
      </c>
      <c r="QCH99" s="254">
        <f t="shared" si="554"/>
        <v>4046</v>
      </c>
      <c r="QCI99" s="254">
        <f t="shared" si="555"/>
        <v>4369.68</v>
      </c>
      <c r="QCJ99" s="255"/>
      <c r="QCK99" s="256"/>
      <c r="QCL99" s="257"/>
      <c r="QCM99" s="166"/>
      <c r="QCO99" s="70">
        <v>342</v>
      </c>
      <c r="QCP99" s="71">
        <v>1</v>
      </c>
      <c r="QCQ99" s="103" t="s">
        <v>217</v>
      </c>
      <c r="QCR99" s="250">
        <v>140</v>
      </c>
      <c r="QCS99" s="251" t="s">
        <v>218</v>
      </c>
      <c r="QCT99" s="252"/>
      <c r="QCU99" s="114">
        <v>28.9</v>
      </c>
      <c r="QCV99" s="22">
        <v>0.08</v>
      </c>
      <c r="QCW99" s="253">
        <f t="shared" ref="QCW99:QES99" si="556">QCU99+QCU99*QCV99</f>
        <v>31.212</v>
      </c>
      <c r="QCX99" s="254">
        <f t="shared" ref="QCX99:QET99" si="557">QCR99*QCU99</f>
        <v>4046</v>
      </c>
      <c r="QCY99" s="254">
        <f t="shared" ref="QCY99:QEU99" si="558">QCR99*QCW99</f>
        <v>4369.68</v>
      </c>
      <c r="QCZ99" s="255"/>
      <c r="QDA99" s="256"/>
      <c r="QDB99" s="257"/>
      <c r="QDC99" s="166"/>
      <c r="QDE99" s="70">
        <v>342</v>
      </c>
      <c r="QDF99" s="71">
        <v>1</v>
      </c>
      <c r="QDG99" s="103" t="s">
        <v>217</v>
      </c>
      <c r="QDH99" s="250">
        <v>140</v>
      </c>
      <c r="QDI99" s="251" t="s">
        <v>218</v>
      </c>
      <c r="QDJ99" s="252"/>
      <c r="QDK99" s="114">
        <v>28.9</v>
      </c>
      <c r="QDL99" s="22">
        <v>0.08</v>
      </c>
      <c r="QDM99" s="253">
        <f t="shared" si="556"/>
        <v>31.212</v>
      </c>
      <c r="QDN99" s="254">
        <f t="shared" si="557"/>
        <v>4046</v>
      </c>
      <c r="QDO99" s="254">
        <f t="shared" si="558"/>
        <v>4369.68</v>
      </c>
      <c r="QDP99" s="255"/>
      <c r="QDQ99" s="256"/>
      <c r="QDR99" s="257"/>
      <c r="QDS99" s="166"/>
      <c r="QDU99" s="70">
        <v>342</v>
      </c>
      <c r="QDV99" s="71">
        <v>1</v>
      </c>
      <c r="QDW99" s="103" t="s">
        <v>217</v>
      </c>
      <c r="QDX99" s="250">
        <v>140</v>
      </c>
      <c r="QDY99" s="251" t="s">
        <v>218</v>
      </c>
      <c r="QDZ99" s="252"/>
      <c r="QEA99" s="114">
        <v>28.9</v>
      </c>
      <c r="QEB99" s="22">
        <v>0.08</v>
      </c>
      <c r="QEC99" s="253">
        <f t="shared" si="556"/>
        <v>31.212</v>
      </c>
      <c r="QED99" s="254">
        <f t="shared" si="557"/>
        <v>4046</v>
      </c>
      <c r="QEE99" s="254">
        <f t="shared" si="558"/>
        <v>4369.68</v>
      </c>
      <c r="QEF99" s="255"/>
      <c r="QEG99" s="256"/>
      <c r="QEH99" s="257"/>
      <c r="QEI99" s="166"/>
      <c r="QEK99" s="70">
        <v>342</v>
      </c>
      <c r="QEL99" s="71">
        <v>1</v>
      </c>
      <c r="QEM99" s="103" t="s">
        <v>217</v>
      </c>
      <c r="QEN99" s="250">
        <v>140</v>
      </c>
      <c r="QEO99" s="251" t="s">
        <v>218</v>
      </c>
      <c r="QEP99" s="252"/>
      <c r="QEQ99" s="114">
        <v>28.9</v>
      </c>
      <c r="QER99" s="22">
        <v>0.08</v>
      </c>
      <c r="QES99" s="253">
        <f t="shared" si="556"/>
        <v>31.212</v>
      </c>
      <c r="QET99" s="254">
        <f t="shared" si="557"/>
        <v>4046</v>
      </c>
      <c r="QEU99" s="254">
        <f t="shared" si="558"/>
        <v>4369.68</v>
      </c>
      <c r="QEV99" s="255"/>
      <c r="QEW99" s="256"/>
      <c r="QEX99" s="257"/>
      <c r="QEY99" s="166"/>
      <c r="QFA99" s="70">
        <v>342</v>
      </c>
      <c r="QFB99" s="71">
        <v>1</v>
      </c>
      <c r="QFC99" s="103" t="s">
        <v>217</v>
      </c>
      <c r="QFD99" s="250">
        <v>140</v>
      </c>
      <c r="QFE99" s="251" t="s">
        <v>218</v>
      </c>
      <c r="QFF99" s="252"/>
      <c r="QFG99" s="114">
        <v>28.9</v>
      </c>
      <c r="QFH99" s="22">
        <v>0.08</v>
      </c>
      <c r="QFI99" s="253">
        <f t="shared" ref="QFI99:QHE99" si="559">QFG99+QFG99*QFH99</f>
        <v>31.212</v>
      </c>
      <c r="QFJ99" s="254">
        <f t="shared" ref="QFJ99:QHF99" si="560">QFD99*QFG99</f>
        <v>4046</v>
      </c>
      <c r="QFK99" s="254">
        <f t="shared" ref="QFK99:QHG99" si="561">QFD99*QFI99</f>
        <v>4369.68</v>
      </c>
      <c r="QFL99" s="255"/>
      <c r="QFM99" s="256"/>
      <c r="QFN99" s="257"/>
      <c r="QFO99" s="166"/>
      <c r="QFQ99" s="70">
        <v>342</v>
      </c>
      <c r="QFR99" s="71">
        <v>1</v>
      </c>
      <c r="QFS99" s="103" t="s">
        <v>217</v>
      </c>
      <c r="QFT99" s="250">
        <v>140</v>
      </c>
      <c r="QFU99" s="251" t="s">
        <v>218</v>
      </c>
      <c r="QFV99" s="252"/>
      <c r="QFW99" s="114">
        <v>28.9</v>
      </c>
      <c r="QFX99" s="22">
        <v>0.08</v>
      </c>
      <c r="QFY99" s="253">
        <f t="shared" si="559"/>
        <v>31.212</v>
      </c>
      <c r="QFZ99" s="254">
        <f t="shared" si="560"/>
        <v>4046</v>
      </c>
      <c r="QGA99" s="254">
        <f t="shared" si="561"/>
        <v>4369.68</v>
      </c>
      <c r="QGB99" s="255"/>
      <c r="QGC99" s="256"/>
      <c r="QGD99" s="257"/>
      <c r="QGE99" s="166"/>
      <c r="QGG99" s="70">
        <v>342</v>
      </c>
      <c r="QGH99" s="71">
        <v>1</v>
      </c>
      <c r="QGI99" s="103" t="s">
        <v>217</v>
      </c>
      <c r="QGJ99" s="250">
        <v>140</v>
      </c>
      <c r="QGK99" s="251" t="s">
        <v>218</v>
      </c>
      <c r="QGL99" s="252"/>
      <c r="QGM99" s="114">
        <v>28.9</v>
      </c>
      <c r="QGN99" s="22">
        <v>0.08</v>
      </c>
      <c r="QGO99" s="253">
        <f t="shared" si="559"/>
        <v>31.212</v>
      </c>
      <c r="QGP99" s="254">
        <f t="shared" si="560"/>
        <v>4046</v>
      </c>
      <c r="QGQ99" s="254">
        <f t="shared" si="561"/>
        <v>4369.68</v>
      </c>
      <c r="QGR99" s="255"/>
      <c r="QGS99" s="256"/>
      <c r="QGT99" s="257"/>
      <c r="QGU99" s="166"/>
      <c r="QGW99" s="70">
        <v>342</v>
      </c>
      <c r="QGX99" s="71">
        <v>1</v>
      </c>
      <c r="QGY99" s="103" t="s">
        <v>217</v>
      </c>
      <c r="QGZ99" s="250">
        <v>140</v>
      </c>
      <c r="QHA99" s="251" t="s">
        <v>218</v>
      </c>
      <c r="QHB99" s="252"/>
      <c r="QHC99" s="114">
        <v>28.9</v>
      </c>
      <c r="QHD99" s="22">
        <v>0.08</v>
      </c>
      <c r="QHE99" s="253">
        <f t="shared" si="559"/>
        <v>31.212</v>
      </c>
      <c r="QHF99" s="254">
        <f t="shared" si="560"/>
        <v>4046</v>
      </c>
      <c r="QHG99" s="254">
        <f t="shared" si="561"/>
        <v>4369.68</v>
      </c>
      <c r="QHH99" s="255"/>
      <c r="QHI99" s="256"/>
      <c r="QHJ99" s="257"/>
      <c r="QHK99" s="166"/>
      <c r="QHM99" s="70">
        <v>342</v>
      </c>
      <c r="QHN99" s="71">
        <v>1</v>
      </c>
      <c r="QHO99" s="103" t="s">
        <v>217</v>
      </c>
      <c r="QHP99" s="250">
        <v>140</v>
      </c>
      <c r="QHQ99" s="251" t="s">
        <v>218</v>
      </c>
      <c r="QHR99" s="252"/>
      <c r="QHS99" s="114">
        <v>28.9</v>
      </c>
      <c r="QHT99" s="22">
        <v>0.08</v>
      </c>
      <c r="QHU99" s="253">
        <f t="shared" ref="QHU99:QJQ99" si="562">QHS99+QHS99*QHT99</f>
        <v>31.212</v>
      </c>
      <c r="QHV99" s="254">
        <f t="shared" ref="QHV99:QJR99" si="563">QHP99*QHS99</f>
        <v>4046</v>
      </c>
      <c r="QHW99" s="254">
        <f t="shared" ref="QHW99:QJS99" si="564">QHP99*QHU99</f>
        <v>4369.68</v>
      </c>
      <c r="QHX99" s="255"/>
      <c r="QHY99" s="256"/>
      <c r="QHZ99" s="257"/>
      <c r="QIA99" s="166"/>
      <c r="QIC99" s="70">
        <v>342</v>
      </c>
      <c r="QID99" s="71">
        <v>1</v>
      </c>
      <c r="QIE99" s="103" t="s">
        <v>217</v>
      </c>
      <c r="QIF99" s="250">
        <v>140</v>
      </c>
      <c r="QIG99" s="251" t="s">
        <v>218</v>
      </c>
      <c r="QIH99" s="252"/>
      <c r="QII99" s="114">
        <v>28.9</v>
      </c>
      <c r="QIJ99" s="22">
        <v>0.08</v>
      </c>
      <c r="QIK99" s="253">
        <f t="shared" si="562"/>
        <v>31.212</v>
      </c>
      <c r="QIL99" s="254">
        <f t="shared" si="563"/>
        <v>4046</v>
      </c>
      <c r="QIM99" s="254">
        <f t="shared" si="564"/>
        <v>4369.68</v>
      </c>
      <c r="QIN99" s="255"/>
      <c r="QIO99" s="256"/>
      <c r="QIP99" s="257"/>
      <c r="QIQ99" s="166"/>
      <c r="QIS99" s="70">
        <v>342</v>
      </c>
      <c r="QIT99" s="71">
        <v>1</v>
      </c>
      <c r="QIU99" s="103" t="s">
        <v>217</v>
      </c>
      <c r="QIV99" s="250">
        <v>140</v>
      </c>
      <c r="QIW99" s="251" t="s">
        <v>218</v>
      </c>
      <c r="QIX99" s="252"/>
      <c r="QIY99" s="114">
        <v>28.9</v>
      </c>
      <c r="QIZ99" s="22">
        <v>0.08</v>
      </c>
      <c r="QJA99" s="253">
        <f t="shared" si="562"/>
        <v>31.212</v>
      </c>
      <c r="QJB99" s="254">
        <f t="shared" si="563"/>
        <v>4046</v>
      </c>
      <c r="QJC99" s="254">
        <f t="shared" si="564"/>
        <v>4369.68</v>
      </c>
      <c r="QJD99" s="255"/>
      <c r="QJE99" s="256"/>
      <c r="QJF99" s="257"/>
      <c r="QJG99" s="166"/>
      <c r="QJI99" s="70">
        <v>342</v>
      </c>
      <c r="QJJ99" s="71">
        <v>1</v>
      </c>
      <c r="QJK99" s="103" t="s">
        <v>217</v>
      </c>
      <c r="QJL99" s="250">
        <v>140</v>
      </c>
      <c r="QJM99" s="251" t="s">
        <v>218</v>
      </c>
      <c r="QJN99" s="252"/>
      <c r="QJO99" s="114">
        <v>28.9</v>
      </c>
      <c r="QJP99" s="22">
        <v>0.08</v>
      </c>
      <c r="QJQ99" s="253">
        <f t="shared" si="562"/>
        <v>31.212</v>
      </c>
      <c r="QJR99" s="254">
        <f t="shared" si="563"/>
        <v>4046</v>
      </c>
      <c r="QJS99" s="254">
        <f t="shared" si="564"/>
        <v>4369.68</v>
      </c>
      <c r="QJT99" s="255"/>
      <c r="QJU99" s="256"/>
      <c r="QJV99" s="257"/>
      <c r="QJW99" s="166"/>
      <c r="QJY99" s="70">
        <v>342</v>
      </c>
      <c r="QJZ99" s="71">
        <v>1</v>
      </c>
      <c r="QKA99" s="103" t="s">
        <v>217</v>
      </c>
      <c r="QKB99" s="250">
        <v>140</v>
      </c>
      <c r="QKC99" s="251" t="s">
        <v>218</v>
      </c>
      <c r="QKD99" s="252"/>
      <c r="QKE99" s="114">
        <v>28.9</v>
      </c>
      <c r="QKF99" s="22">
        <v>0.08</v>
      </c>
      <c r="QKG99" s="253">
        <f t="shared" ref="QKG99:QMC99" si="565">QKE99+QKE99*QKF99</f>
        <v>31.212</v>
      </c>
      <c r="QKH99" s="254">
        <f t="shared" ref="QKH99:QMD99" si="566">QKB99*QKE99</f>
        <v>4046</v>
      </c>
      <c r="QKI99" s="254">
        <f t="shared" ref="QKI99:QME99" si="567">QKB99*QKG99</f>
        <v>4369.68</v>
      </c>
      <c r="QKJ99" s="255"/>
      <c r="QKK99" s="256"/>
      <c r="QKL99" s="257"/>
      <c r="QKM99" s="166"/>
      <c r="QKO99" s="70">
        <v>342</v>
      </c>
      <c r="QKP99" s="71">
        <v>1</v>
      </c>
      <c r="QKQ99" s="103" t="s">
        <v>217</v>
      </c>
      <c r="QKR99" s="250">
        <v>140</v>
      </c>
      <c r="QKS99" s="251" t="s">
        <v>218</v>
      </c>
      <c r="QKT99" s="252"/>
      <c r="QKU99" s="114">
        <v>28.9</v>
      </c>
      <c r="QKV99" s="22">
        <v>0.08</v>
      </c>
      <c r="QKW99" s="253">
        <f t="shared" si="565"/>
        <v>31.212</v>
      </c>
      <c r="QKX99" s="254">
        <f t="shared" si="566"/>
        <v>4046</v>
      </c>
      <c r="QKY99" s="254">
        <f t="shared" si="567"/>
        <v>4369.68</v>
      </c>
      <c r="QKZ99" s="255"/>
      <c r="QLA99" s="256"/>
      <c r="QLB99" s="257"/>
      <c r="QLC99" s="166"/>
      <c r="QLE99" s="70">
        <v>342</v>
      </c>
      <c r="QLF99" s="71">
        <v>1</v>
      </c>
      <c r="QLG99" s="103" t="s">
        <v>217</v>
      </c>
      <c r="QLH99" s="250">
        <v>140</v>
      </c>
      <c r="QLI99" s="251" t="s">
        <v>218</v>
      </c>
      <c r="QLJ99" s="252"/>
      <c r="QLK99" s="114">
        <v>28.9</v>
      </c>
      <c r="QLL99" s="22">
        <v>0.08</v>
      </c>
      <c r="QLM99" s="253">
        <f t="shared" si="565"/>
        <v>31.212</v>
      </c>
      <c r="QLN99" s="254">
        <f t="shared" si="566"/>
        <v>4046</v>
      </c>
      <c r="QLO99" s="254">
        <f t="shared" si="567"/>
        <v>4369.68</v>
      </c>
      <c r="QLP99" s="255"/>
      <c r="QLQ99" s="256"/>
      <c r="QLR99" s="257"/>
      <c r="QLS99" s="166"/>
      <c r="QLU99" s="70">
        <v>342</v>
      </c>
      <c r="QLV99" s="71">
        <v>1</v>
      </c>
      <c r="QLW99" s="103" t="s">
        <v>217</v>
      </c>
      <c r="QLX99" s="250">
        <v>140</v>
      </c>
      <c r="QLY99" s="251" t="s">
        <v>218</v>
      </c>
      <c r="QLZ99" s="252"/>
      <c r="QMA99" s="114">
        <v>28.9</v>
      </c>
      <c r="QMB99" s="22">
        <v>0.08</v>
      </c>
      <c r="QMC99" s="253">
        <f t="shared" si="565"/>
        <v>31.212</v>
      </c>
      <c r="QMD99" s="254">
        <f t="shared" si="566"/>
        <v>4046</v>
      </c>
      <c r="QME99" s="254">
        <f t="shared" si="567"/>
        <v>4369.68</v>
      </c>
      <c r="QMF99" s="255"/>
      <c r="QMG99" s="256"/>
      <c r="QMH99" s="257"/>
      <c r="QMI99" s="166"/>
      <c r="QMK99" s="70">
        <v>342</v>
      </c>
      <c r="QML99" s="71">
        <v>1</v>
      </c>
      <c r="QMM99" s="103" t="s">
        <v>217</v>
      </c>
      <c r="QMN99" s="250">
        <v>140</v>
      </c>
      <c r="QMO99" s="251" t="s">
        <v>218</v>
      </c>
      <c r="QMP99" s="252"/>
      <c r="QMQ99" s="114">
        <v>28.9</v>
      </c>
      <c r="QMR99" s="22">
        <v>0.08</v>
      </c>
      <c r="QMS99" s="253">
        <f t="shared" ref="QMS99:QOO99" si="568">QMQ99+QMQ99*QMR99</f>
        <v>31.212</v>
      </c>
      <c r="QMT99" s="254">
        <f t="shared" ref="QMT99:QOP99" si="569">QMN99*QMQ99</f>
        <v>4046</v>
      </c>
      <c r="QMU99" s="254">
        <f t="shared" ref="QMU99:QOQ99" si="570">QMN99*QMS99</f>
        <v>4369.68</v>
      </c>
      <c r="QMV99" s="255"/>
      <c r="QMW99" s="256"/>
      <c r="QMX99" s="257"/>
      <c r="QMY99" s="166"/>
      <c r="QNA99" s="70">
        <v>342</v>
      </c>
      <c r="QNB99" s="71">
        <v>1</v>
      </c>
      <c r="QNC99" s="103" t="s">
        <v>217</v>
      </c>
      <c r="QND99" s="250">
        <v>140</v>
      </c>
      <c r="QNE99" s="251" t="s">
        <v>218</v>
      </c>
      <c r="QNF99" s="252"/>
      <c r="QNG99" s="114">
        <v>28.9</v>
      </c>
      <c r="QNH99" s="22">
        <v>0.08</v>
      </c>
      <c r="QNI99" s="253">
        <f t="shared" si="568"/>
        <v>31.212</v>
      </c>
      <c r="QNJ99" s="254">
        <f t="shared" si="569"/>
        <v>4046</v>
      </c>
      <c r="QNK99" s="254">
        <f t="shared" si="570"/>
        <v>4369.68</v>
      </c>
      <c r="QNL99" s="255"/>
      <c r="QNM99" s="256"/>
      <c r="QNN99" s="257"/>
      <c r="QNO99" s="166"/>
      <c r="QNQ99" s="70">
        <v>342</v>
      </c>
      <c r="QNR99" s="71">
        <v>1</v>
      </c>
      <c r="QNS99" s="103" t="s">
        <v>217</v>
      </c>
      <c r="QNT99" s="250">
        <v>140</v>
      </c>
      <c r="QNU99" s="251" t="s">
        <v>218</v>
      </c>
      <c r="QNV99" s="252"/>
      <c r="QNW99" s="114">
        <v>28.9</v>
      </c>
      <c r="QNX99" s="22">
        <v>0.08</v>
      </c>
      <c r="QNY99" s="253">
        <f t="shared" si="568"/>
        <v>31.212</v>
      </c>
      <c r="QNZ99" s="254">
        <f t="shared" si="569"/>
        <v>4046</v>
      </c>
      <c r="QOA99" s="254">
        <f t="shared" si="570"/>
        <v>4369.68</v>
      </c>
      <c r="QOB99" s="255"/>
      <c r="QOC99" s="256"/>
      <c r="QOD99" s="257"/>
      <c r="QOE99" s="166"/>
      <c r="QOG99" s="70">
        <v>342</v>
      </c>
      <c r="QOH99" s="71">
        <v>1</v>
      </c>
      <c r="QOI99" s="103" t="s">
        <v>217</v>
      </c>
      <c r="QOJ99" s="250">
        <v>140</v>
      </c>
      <c r="QOK99" s="251" t="s">
        <v>218</v>
      </c>
      <c r="QOL99" s="252"/>
      <c r="QOM99" s="114">
        <v>28.9</v>
      </c>
      <c r="QON99" s="22">
        <v>0.08</v>
      </c>
      <c r="QOO99" s="253">
        <f t="shared" si="568"/>
        <v>31.212</v>
      </c>
      <c r="QOP99" s="254">
        <f t="shared" si="569"/>
        <v>4046</v>
      </c>
      <c r="QOQ99" s="254">
        <f t="shared" si="570"/>
        <v>4369.68</v>
      </c>
      <c r="QOR99" s="255"/>
      <c r="QOS99" s="256"/>
      <c r="QOT99" s="257"/>
      <c r="QOU99" s="166"/>
      <c r="QOW99" s="70">
        <v>342</v>
      </c>
      <c r="QOX99" s="71">
        <v>1</v>
      </c>
      <c r="QOY99" s="103" t="s">
        <v>217</v>
      </c>
      <c r="QOZ99" s="250">
        <v>140</v>
      </c>
      <c r="QPA99" s="251" t="s">
        <v>218</v>
      </c>
      <c r="QPB99" s="252"/>
      <c r="QPC99" s="114">
        <v>28.9</v>
      </c>
      <c r="QPD99" s="22">
        <v>0.08</v>
      </c>
      <c r="QPE99" s="253">
        <f t="shared" ref="QPE99:QRA99" si="571">QPC99+QPC99*QPD99</f>
        <v>31.212</v>
      </c>
      <c r="QPF99" s="254">
        <f t="shared" ref="QPF99:QRB99" si="572">QOZ99*QPC99</f>
        <v>4046</v>
      </c>
      <c r="QPG99" s="254">
        <f t="shared" ref="QPG99:QRC99" si="573">QOZ99*QPE99</f>
        <v>4369.68</v>
      </c>
      <c r="QPH99" s="255"/>
      <c r="QPI99" s="256"/>
      <c r="QPJ99" s="257"/>
      <c r="QPK99" s="166"/>
      <c r="QPM99" s="70">
        <v>342</v>
      </c>
      <c r="QPN99" s="71">
        <v>1</v>
      </c>
      <c r="QPO99" s="103" t="s">
        <v>217</v>
      </c>
      <c r="QPP99" s="250">
        <v>140</v>
      </c>
      <c r="QPQ99" s="251" t="s">
        <v>218</v>
      </c>
      <c r="QPR99" s="252"/>
      <c r="QPS99" s="114">
        <v>28.9</v>
      </c>
      <c r="QPT99" s="22">
        <v>0.08</v>
      </c>
      <c r="QPU99" s="253">
        <f t="shared" si="571"/>
        <v>31.212</v>
      </c>
      <c r="QPV99" s="254">
        <f t="shared" si="572"/>
        <v>4046</v>
      </c>
      <c r="QPW99" s="254">
        <f t="shared" si="573"/>
        <v>4369.68</v>
      </c>
      <c r="QPX99" s="255"/>
      <c r="QPY99" s="256"/>
      <c r="QPZ99" s="257"/>
      <c r="QQA99" s="166"/>
      <c r="QQC99" s="70">
        <v>342</v>
      </c>
      <c r="QQD99" s="71">
        <v>1</v>
      </c>
      <c r="QQE99" s="103" t="s">
        <v>217</v>
      </c>
      <c r="QQF99" s="250">
        <v>140</v>
      </c>
      <c r="QQG99" s="251" t="s">
        <v>218</v>
      </c>
      <c r="QQH99" s="252"/>
      <c r="QQI99" s="114">
        <v>28.9</v>
      </c>
      <c r="QQJ99" s="22">
        <v>0.08</v>
      </c>
      <c r="QQK99" s="253">
        <f t="shared" si="571"/>
        <v>31.212</v>
      </c>
      <c r="QQL99" s="254">
        <f t="shared" si="572"/>
        <v>4046</v>
      </c>
      <c r="QQM99" s="254">
        <f t="shared" si="573"/>
        <v>4369.68</v>
      </c>
      <c r="QQN99" s="255"/>
      <c r="QQO99" s="256"/>
      <c r="QQP99" s="257"/>
      <c r="QQQ99" s="166"/>
      <c r="QQS99" s="70">
        <v>342</v>
      </c>
      <c r="QQT99" s="71">
        <v>1</v>
      </c>
      <c r="QQU99" s="103" t="s">
        <v>217</v>
      </c>
      <c r="QQV99" s="250">
        <v>140</v>
      </c>
      <c r="QQW99" s="251" t="s">
        <v>218</v>
      </c>
      <c r="QQX99" s="252"/>
      <c r="QQY99" s="114">
        <v>28.9</v>
      </c>
      <c r="QQZ99" s="22">
        <v>0.08</v>
      </c>
      <c r="QRA99" s="253">
        <f t="shared" si="571"/>
        <v>31.212</v>
      </c>
      <c r="QRB99" s="254">
        <f t="shared" si="572"/>
        <v>4046</v>
      </c>
      <c r="QRC99" s="254">
        <f t="shared" si="573"/>
        <v>4369.68</v>
      </c>
      <c r="QRD99" s="255"/>
      <c r="QRE99" s="256"/>
      <c r="QRF99" s="257"/>
      <c r="QRG99" s="166"/>
      <c r="QRI99" s="70">
        <v>342</v>
      </c>
      <c r="QRJ99" s="71">
        <v>1</v>
      </c>
      <c r="QRK99" s="103" t="s">
        <v>217</v>
      </c>
      <c r="QRL99" s="250">
        <v>140</v>
      </c>
      <c r="QRM99" s="251" t="s">
        <v>218</v>
      </c>
      <c r="QRN99" s="252"/>
      <c r="QRO99" s="114">
        <v>28.9</v>
      </c>
      <c r="QRP99" s="22">
        <v>0.08</v>
      </c>
      <c r="QRQ99" s="253">
        <f t="shared" ref="QRQ99:QTM99" si="574">QRO99+QRO99*QRP99</f>
        <v>31.212</v>
      </c>
      <c r="QRR99" s="254">
        <f t="shared" ref="QRR99:QTN99" si="575">QRL99*QRO99</f>
        <v>4046</v>
      </c>
      <c r="QRS99" s="254">
        <f t="shared" ref="QRS99:QTO99" si="576">QRL99*QRQ99</f>
        <v>4369.68</v>
      </c>
      <c r="QRT99" s="255"/>
      <c r="QRU99" s="256"/>
      <c r="QRV99" s="257"/>
      <c r="QRW99" s="166"/>
      <c r="QRY99" s="70">
        <v>342</v>
      </c>
      <c r="QRZ99" s="71">
        <v>1</v>
      </c>
      <c r="QSA99" s="103" t="s">
        <v>217</v>
      </c>
      <c r="QSB99" s="250">
        <v>140</v>
      </c>
      <c r="QSC99" s="251" t="s">
        <v>218</v>
      </c>
      <c r="QSD99" s="252"/>
      <c r="QSE99" s="114">
        <v>28.9</v>
      </c>
      <c r="QSF99" s="22">
        <v>0.08</v>
      </c>
      <c r="QSG99" s="253">
        <f t="shared" si="574"/>
        <v>31.212</v>
      </c>
      <c r="QSH99" s="254">
        <f t="shared" si="575"/>
        <v>4046</v>
      </c>
      <c r="QSI99" s="254">
        <f t="shared" si="576"/>
        <v>4369.68</v>
      </c>
      <c r="QSJ99" s="255"/>
      <c r="QSK99" s="256"/>
      <c r="QSL99" s="257"/>
      <c r="QSM99" s="166"/>
      <c r="QSO99" s="70">
        <v>342</v>
      </c>
      <c r="QSP99" s="71">
        <v>1</v>
      </c>
      <c r="QSQ99" s="103" t="s">
        <v>217</v>
      </c>
      <c r="QSR99" s="250">
        <v>140</v>
      </c>
      <c r="QSS99" s="251" t="s">
        <v>218</v>
      </c>
      <c r="QST99" s="252"/>
      <c r="QSU99" s="114">
        <v>28.9</v>
      </c>
      <c r="QSV99" s="22">
        <v>0.08</v>
      </c>
      <c r="QSW99" s="253">
        <f t="shared" si="574"/>
        <v>31.212</v>
      </c>
      <c r="QSX99" s="254">
        <f t="shared" si="575"/>
        <v>4046</v>
      </c>
      <c r="QSY99" s="254">
        <f t="shared" si="576"/>
        <v>4369.68</v>
      </c>
      <c r="QSZ99" s="255"/>
      <c r="QTA99" s="256"/>
      <c r="QTB99" s="257"/>
      <c r="QTC99" s="166"/>
      <c r="QTE99" s="70">
        <v>342</v>
      </c>
      <c r="QTF99" s="71">
        <v>1</v>
      </c>
      <c r="QTG99" s="103" t="s">
        <v>217</v>
      </c>
      <c r="QTH99" s="250">
        <v>140</v>
      </c>
      <c r="QTI99" s="251" t="s">
        <v>218</v>
      </c>
      <c r="QTJ99" s="252"/>
      <c r="QTK99" s="114">
        <v>28.9</v>
      </c>
      <c r="QTL99" s="22">
        <v>0.08</v>
      </c>
      <c r="QTM99" s="253">
        <f t="shared" si="574"/>
        <v>31.212</v>
      </c>
      <c r="QTN99" s="254">
        <f t="shared" si="575"/>
        <v>4046</v>
      </c>
      <c r="QTO99" s="254">
        <f t="shared" si="576"/>
        <v>4369.68</v>
      </c>
      <c r="QTP99" s="255"/>
      <c r="QTQ99" s="256"/>
      <c r="QTR99" s="257"/>
      <c r="QTS99" s="166"/>
      <c r="QTU99" s="70">
        <v>342</v>
      </c>
      <c r="QTV99" s="71">
        <v>1</v>
      </c>
      <c r="QTW99" s="103" t="s">
        <v>217</v>
      </c>
      <c r="QTX99" s="250">
        <v>140</v>
      </c>
      <c r="QTY99" s="251" t="s">
        <v>218</v>
      </c>
      <c r="QTZ99" s="252"/>
      <c r="QUA99" s="114">
        <v>28.9</v>
      </c>
      <c r="QUB99" s="22">
        <v>0.08</v>
      </c>
      <c r="QUC99" s="253">
        <f t="shared" ref="QUC99:QVY99" si="577">QUA99+QUA99*QUB99</f>
        <v>31.212</v>
      </c>
      <c r="QUD99" s="254">
        <f t="shared" ref="QUD99:QVZ99" si="578">QTX99*QUA99</f>
        <v>4046</v>
      </c>
      <c r="QUE99" s="254">
        <f t="shared" ref="QUE99:QWA99" si="579">QTX99*QUC99</f>
        <v>4369.68</v>
      </c>
      <c r="QUF99" s="255"/>
      <c r="QUG99" s="256"/>
      <c r="QUH99" s="257"/>
      <c r="QUI99" s="166"/>
      <c r="QUK99" s="70">
        <v>342</v>
      </c>
      <c r="QUL99" s="71">
        <v>1</v>
      </c>
      <c r="QUM99" s="103" t="s">
        <v>217</v>
      </c>
      <c r="QUN99" s="250">
        <v>140</v>
      </c>
      <c r="QUO99" s="251" t="s">
        <v>218</v>
      </c>
      <c r="QUP99" s="252"/>
      <c r="QUQ99" s="114">
        <v>28.9</v>
      </c>
      <c r="QUR99" s="22">
        <v>0.08</v>
      </c>
      <c r="QUS99" s="253">
        <f t="shared" si="577"/>
        <v>31.212</v>
      </c>
      <c r="QUT99" s="254">
        <f t="shared" si="578"/>
        <v>4046</v>
      </c>
      <c r="QUU99" s="254">
        <f t="shared" si="579"/>
        <v>4369.68</v>
      </c>
      <c r="QUV99" s="255"/>
      <c r="QUW99" s="256"/>
      <c r="QUX99" s="257"/>
      <c r="QUY99" s="166"/>
      <c r="QVA99" s="70">
        <v>342</v>
      </c>
      <c r="QVB99" s="71">
        <v>1</v>
      </c>
      <c r="QVC99" s="103" t="s">
        <v>217</v>
      </c>
      <c r="QVD99" s="250">
        <v>140</v>
      </c>
      <c r="QVE99" s="251" t="s">
        <v>218</v>
      </c>
      <c r="QVF99" s="252"/>
      <c r="QVG99" s="114">
        <v>28.9</v>
      </c>
      <c r="QVH99" s="22">
        <v>0.08</v>
      </c>
      <c r="QVI99" s="253">
        <f t="shared" si="577"/>
        <v>31.212</v>
      </c>
      <c r="QVJ99" s="254">
        <f t="shared" si="578"/>
        <v>4046</v>
      </c>
      <c r="QVK99" s="254">
        <f t="shared" si="579"/>
        <v>4369.68</v>
      </c>
      <c r="QVL99" s="255"/>
      <c r="QVM99" s="256"/>
      <c r="QVN99" s="257"/>
      <c r="QVO99" s="166"/>
      <c r="QVQ99" s="70">
        <v>342</v>
      </c>
      <c r="QVR99" s="71">
        <v>1</v>
      </c>
      <c r="QVS99" s="103" t="s">
        <v>217</v>
      </c>
      <c r="QVT99" s="250">
        <v>140</v>
      </c>
      <c r="QVU99" s="251" t="s">
        <v>218</v>
      </c>
      <c r="QVV99" s="252"/>
      <c r="QVW99" s="114">
        <v>28.9</v>
      </c>
      <c r="QVX99" s="22">
        <v>0.08</v>
      </c>
      <c r="QVY99" s="253">
        <f t="shared" si="577"/>
        <v>31.212</v>
      </c>
      <c r="QVZ99" s="254">
        <f t="shared" si="578"/>
        <v>4046</v>
      </c>
      <c r="QWA99" s="254">
        <f t="shared" si="579"/>
        <v>4369.68</v>
      </c>
      <c r="QWB99" s="255"/>
      <c r="QWC99" s="256"/>
      <c r="QWD99" s="257"/>
      <c r="QWE99" s="166"/>
      <c r="QWG99" s="70">
        <v>342</v>
      </c>
      <c r="QWH99" s="71">
        <v>1</v>
      </c>
      <c r="QWI99" s="103" t="s">
        <v>217</v>
      </c>
      <c r="QWJ99" s="250">
        <v>140</v>
      </c>
      <c r="QWK99" s="251" t="s">
        <v>218</v>
      </c>
      <c r="QWL99" s="252"/>
      <c r="QWM99" s="114">
        <v>28.9</v>
      </c>
      <c r="QWN99" s="22">
        <v>0.08</v>
      </c>
      <c r="QWO99" s="253">
        <f t="shared" ref="QWO99:QYK99" si="580">QWM99+QWM99*QWN99</f>
        <v>31.212</v>
      </c>
      <c r="QWP99" s="254">
        <f t="shared" ref="QWP99:QYL99" si="581">QWJ99*QWM99</f>
        <v>4046</v>
      </c>
      <c r="QWQ99" s="254">
        <f t="shared" ref="QWQ99:QYM99" si="582">QWJ99*QWO99</f>
        <v>4369.68</v>
      </c>
      <c r="QWR99" s="255"/>
      <c r="QWS99" s="256"/>
      <c r="QWT99" s="257"/>
      <c r="QWU99" s="166"/>
      <c r="QWW99" s="70">
        <v>342</v>
      </c>
      <c r="QWX99" s="71">
        <v>1</v>
      </c>
      <c r="QWY99" s="103" t="s">
        <v>217</v>
      </c>
      <c r="QWZ99" s="250">
        <v>140</v>
      </c>
      <c r="QXA99" s="251" t="s">
        <v>218</v>
      </c>
      <c r="QXB99" s="252"/>
      <c r="QXC99" s="114">
        <v>28.9</v>
      </c>
      <c r="QXD99" s="22">
        <v>0.08</v>
      </c>
      <c r="QXE99" s="253">
        <f t="shared" si="580"/>
        <v>31.212</v>
      </c>
      <c r="QXF99" s="254">
        <f t="shared" si="581"/>
        <v>4046</v>
      </c>
      <c r="QXG99" s="254">
        <f t="shared" si="582"/>
        <v>4369.68</v>
      </c>
      <c r="QXH99" s="255"/>
      <c r="QXI99" s="256"/>
      <c r="QXJ99" s="257"/>
      <c r="QXK99" s="166"/>
      <c r="QXM99" s="70">
        <v>342</v>
      </c>
      <c r="QXN99" s="71">
        <v>1</v>
      </c>
      <c r="QXO99" s="103" t="s">
        <v>217</v>
      </c>
      <c r="QXP99" s="250">
        <v>140</v>
      </c>
      <c r="QXQ99" s="251" t="s">
        <v>218</v>
      </c>
      <c r="QXR99" s="252"/>
      <c r="QXS99" s="114">
        <v>28.9</v>
      </c>
      <c r="QXT99" s="22">
        <v>0.08</v>
      </c>
      <c r="QXU99" s="253">
        <f t="shared" si="580"/>
        <v>31.212</v>
      </c>
      <c r="QXV99" s="254">
        <f t="shared" si="581"/>
        <v>4046</v>
      </c>
      <c r="QXW99" s="254">
        <f t="shared" si="582"/>
        <v>4369.68</v>
      </c>
      <c r="QXX99" s="255"/>
      <c r="QXY99" s="256"/>
      <c r="QXZ99" s="257"/>
      <c r="QYA99" s="166"/>
      <c r="QYC99" s="70">
        <v>342</v>
      </c>
      <c r="QYD99" s="71">
        <v>1</v>
      </c>
      <c r="QYE99" s="103" t="s">
        <v>217</v>
      </c>
      <c r="QYF99" s="250">
        <v>140</v>
      </c>
      <c r="QYG99" s="251" t="s">
        <v>218</v>
      </c>
      <c r="QYH99" s="252"/>
      <c r="QYI99" s="114">
        <v>28.9</v>
      </c>
      <c r="QYJ99" s="22">
        <v>0.08</v>
      </c>
      <c r="QYK99" s="253">
        <f t="shared" si="580"/>
        <v>31.212</v>
      </c>
      <c r="QYL99" s="254">
        <f t="shared" si="581"/>
        <v>4046</v>
      </c>
      <c r="QYM99" s="254">
        <f t="shared" si="582"/>
        <v>4369.68</v>
      </c>
      <c r="QYN99" s="255"/>
      <c r="QYO99" s="256"/>
      <c r="QYP99" s="257"/>
      <c r="QYQ99" s="166"/>
      <c r="QYS99" s="70">
        <v>342</v>
      </c>
      <c r="QYT99" s="71">
        <v>1</v>
      </c>
      <c r="QYU99" s="103" t="s">
        <v>217</v>
      </c>
      <c r="QYV99" s="250">
        <v>140</v>
      </c>
      <c r="QYW99" s="251" t="s">
        <v>218</v>
      </c>
      <c r="QYX99" s="252"/>
      <c r="QYY99" s="114">
        <v>28.9</v>
      </c>
      <c r="QYZ99" s="22">
        <v>0.08</v>
      </c>
      <c r="QZA99" s="253">
        <f t="shared" ref="QZA99:RAW99" si="583">QYY99+QYY99*QYZ99</f>
        <v>31.212</v>
      </c>
      <c r="QZB99" s="254">
        <f t="shared" ref="QZB99:RAX99" si="584">QYV99*QYY99</f>
        <v>4046</v>
      </c>
      <c r="QZC99" s="254">
        <f t="shared" ref="QZC99:RAY99" si="585">QYV99*QZA99</f>
        <v>4369.68</v>
      </c>
      <c r="QZD99" s="255"/>
      <c r="QZE99" s="256"/>
      <c r="QZF99" s="257"/>
      <c r="QZG99" s="166"/>
      <c r="QZI99" s="70">
        <v>342</v>
      </c>
      <c r="QZJ99" s="71">
        <v>1</v>
      </c>
      <c r="QZK99" s="103" t="s">
        <v>217</v>
      </c>
      <c r="QZL99" s="250">
        <v>140</v>
      </c>
      <c r="QZM99" s="251" t="s">
        <v>218</v>
      </c>
      <c r="QZN99" s="252"/>
      <c r="QZO99" s="114">
        <v>28.9</v>
      </c>
      <c r="QZP99" s="22">
        <v>0.08</v>
      </c>
      <c r="QZQ99" s="253">
        <f t="shared" si="583"/>
        <v>31.212</v>
      </c>
      <c r="QZR99" s="254">
        <f t="shared" si="584"/>
        <v>4046</v>
      </c>
      <c r="QZS99" s="254">
        <f t="shared" si="585"/>
        <v>4369.68</v>
      </c>
      <c r="QZT99" s="255"/>
      <c r="QZU99" s="256"/>
      <c r="QZV99" s="257"/>
      <c r="QZW99" s="166"/>
      <c r="QZY99" s="70">
        <v>342</v>
      </c>
      <c r="QZZ99" s="71">
        <v>1</v>
      </c>
      <c r="RAA99" s="103" t="s">
        <v>217</v>
      </c>
      <c r="RAB99" s="250">
        <v>140</v>
      </c>
      <c r="RAC99" s="251" t="s">
        <v>218</v>
      </c>
      <c r="RAD99" s="252"/>
      <c r="RAE99" s="114">
        <v>28.9</v>
      </c>
      <c r="RAF99" s="22">
        <v>0.08</v>
      </c>
      <c r="RAG99" s="253">
        <f t="shared" si="583"/>
        <v>31.212</v>
      </c>
      <c r="RAH99" s="254">
        <f t="shared" si="584"/>
        <v>4046</v>
      </c>
      <c r="RAI99" s="254">
        <f t="shared" si="585"/>
        <v>4369.68</v>
      </c>
      <c r="RAJ99" s="255"/>
      <c r="RAK99" s="256"/>
      <c r="RAL99" s="257"/>
      <c r="RAM99" s="166"/>
      <c r="RAO99" s="70">
        <v>342</v>
      </c>
      <c r="RAP99" s="71">
        <v>1</v>
      </c>
      <c r="RAQ99" s="103" t="s">
        <v>217</v>
      </c>
      <c r="RAR99" s="250">
        <v>140</v>
      </c>
      <c r="RAS99" s="251" t="s">
        <v>218</v>
      </c>
      <c r="RAT99" s="252"/>
      <c r="RAU99" s="114">
        <v>28.9</v>
      </c>
      <c r="RAV99" s="22">
        <v>0.08</v>
      </c>
      <c r="RAW99" s="253">
        <f t="shared" si="583"/>
        <v>31.212</v>
      </c>
      <c r="RAX99" s="254">
        <f t="shared" si="584"/>
        <v>4046</v>
      </c>
      <c r="RAY99" s="254">
        <f t="shared" si="585"/>
        <v>4369.68</v>
      </c>
      <c r="RAZ99" s="255"/>
      <c r="RBA99" s="256"/>
      <c r="RBB99" s="257"/>
      <c r="RBC99" s="166"/>
      <c r="RBE99" s="70">
        <v>342</v>
      </c>
      <c r="RBF99" s="71">
        <v>1</v>
      </c>
      <c r="RBG99" s="103" t="s">
        <v>217</v>
      </c>
      <c r="RBH99" s="250">
        <v>140</v>
      </c>
      <c r="RBI99" s="251" t="s">
        <v>218</v>
      </c>
      <c r="RBJ99" s="252"/>
      <c r="RBK99" s="114">
        <v>28.9</v>
      </c>
      <c r="RBL99" s="22">
        <v>0.08</v>
      </c>
      <c r="RBM99" s="253">
        <f t="shared" ref="RBM99:RDI99" si="586">RBK99+RBK99*RBL99</f>
        <v>31.212</v>
      </c>
      <c r="RBN99" s="254">
        <f t="shared" ref="RBN99:RDJ99" si="587">RBH99*RBK99</f>
        <v>4046</v>
      </c>
      <c r="RBO99" s="254">
        <f t="shared" ref="RBO99:RDK99" si="588">RBH99*RBM99</f>
        <v>4369.68</v>
      </c>
      <c r="RBP99" s="255"/>
      <c r="RBQ99" s="256"/>
      <c r="RBR99" s="257"/>
      <c r="RBS99" s="166"/>
      <c r="RBU99" s="70">
        <v>342</v>
      </c>
      <c r="RBV99" s="71">
        <v>1</v>
      </c>
      <c r="RBW99" s="103" t="s">
        <v>217</v>
      </c>
      <c r="RBX99" s="250">
        <v>140</v>
      </c>
      <c r="RBY99" s="251" t="s">
        <v>218</v>
      </c>
      <c r="RBZ99" s="252"/>
      <c r="RCA99" s="114">
        <v>28.9</v>
      </c>
      <c r="RCB99" s="22">
        <v>0.08</v>
      </c>
      <c r="RCC99" s="253">
        <f t="shared" si="586"/>
        <v>31.212</v>
      </c>
      <c r="RCD99" s="254">
        <f t="shared" si="587"/>
        <v>4046</v>
      </c>
      <c r="RCE99" s="254">
        <f t="shared" si="588"/>
        <v>4369.68</v>
      </c>
      <c r="RCF99" s="255"/>
      <c r="RCG99" s="256"/>
      <c r="RCH99" s="257"/>
      <c r="RCI99" s="166"/>
      <c r="RCK99" s="70">
        <v>342</v>
      </c>
      <c r="RCL99" s="71">
        <v>1</v>
      </c>
      <c r="RCM99" s="103" t="s">
        <v>217</v>
      </c>
      <c r="RCN99" s="250">
        <v>140</v>
      </c>
      <c r="RCO99" s="251" t="s">
        <v>218</v>
      </c>
      <c r="RCP99" s="252"/>
      <c r="RCQ99" s="114">
        <v>28.9</v>
      </c>
      <c r="RCR99" s="22">
        <v>0.08</v>
      </c>
      <c r="RCS99" s="253">
        <f t="shared" si="586"/>
        <v>31.212</v>
      </c>
      <c r="RCT99" s="254">
        <f t="shared" si="587"/>
        <v>4046</v>
      </c>
      <c r="RCU99" s="254">
        <f t="shared" si="588"/>
        <v>4369.68</v>
      </c>
      <c r="RCV99" s="255"/>
      <c r="RCW99" s="256"/>
      <c r="RCX99" s="257"/>
      <c r="RCY99" s="166"/>
      <c r="RDA99" s="70">
        <v>342</v>
      </c>
      <c r="RDB99" s="71">
        <v>1</v>
      </c>
      <c r="RDC99" s="103" t="s">
        <v>217</v>
      </c>
      <c r="RDD99" s="250">
        <v>140</v>
      </c>
      <c r="RDE99" s="251" t="s">
        <v>218</v>
      </c>
      <c r="RDF99" s="252"/>
      <c r="RDG99" s="114">
        <v>28.9</v>
      </c>
      <c r="RDH99" s="22">
        <v>0.08</v>
      </c>
      <c r="RDI99" s="253">
        <f t="shared" si="586"/>
        <v>31.212</v>
      </c>
      <c r="RDJ99" s="254">
        <f t="shared" si="587"/>
        <v>4046</v>
      </c>
      <c r="RDK99" s="254">
        <f t="shared" si="588"/>
        <v>4369.68</v>
      </c>
      <c r="RDL99" s="255"/>
      <c r="RDM99" s="256"/>
      <c r="RDN99" s="257"/>
      <c r="RDO99" s="166"/>
      <c r="RDQ99" s="70">
        <v>342</v>
      </c>
      <c r="RDR99" s="71">
        <v>1</v>
      </c>
      <c r="RDS99" s="103" t="s">
        <v>217</v>
      </c>
      <c r="RDT99" s="250">
        <v>140</v>
      </c>
      <c r="RDU99" s="251" t="s">
        <v>218</v>
      </c>
      <c r="RDV99" s="252"/>
      <c r="RDW99" s="114">
        <v>28.9</v>
      </c>
      <c r="RDX99" s="22">
        <v>0.08</v>
      </c>
      <c r="RDY99" s="253">
        <f t="shared" ref="RDY99:RFU99" si="589">RDW99+RDW99*RDX99</f>
        <v>31.212</v>
      </c>
      <c r="RDZ99" s="254">
        <f t="shared" ref="RDZ99:RFV99" si="590">RDT99*RDW99</f>
        <v>4046</v>
      </c>
      <c r="REA99" s="254">
        <f t="shared" ref="REA99:RFW99" si="591">RDT99*RDY99</f>
        <v>4369.68</v>
      </c>
      <c r="REB99" s="255"/>
      <c r="REC99" s="256"/>
      <c r="RED99" s="257"/>
      <c r="REE99" s="166"/>
      <c r="REG99" s="70">
        <v>342</v>
      </c>
      <c r="REH99" s="71">
        <v>1</v>
      </c>
      <c r="REI99" s="103" t="s">
        <v>217</v>
      </c>
      <c r="REJ99" s="250">
        <v>140</v>
      </c>
      <c r="REK99" s="251" t="s">
        <v>218</v>
      </c>
      <c r="REL99" s="252"/>
      <c r="REM99" s="114">
        <v>28.9</v>
      </c>
      <c r="REN99" s="22">
        <v>0.08</v>
      </c>
      <c r="REO99" s="253">
        <f t="shared" si="589"/>
        <v>31.212</v>
      </c>
      <c r="REP99" s="254">
        <f t="shared" si="590"/>
        <v>4046</v>
      </c>
      <c r="REQ99" s="254">
        <f t="shared" si="591"/>
        <v>4369.68</v>
      </c>
      <c r="RER99" s="255"/>
      <c r="RES99" s="256"/>
      <c r="RET99" s="257"/>
      <c r="REU99" s="166"/>
      <c r="REW99" s="70">
        <v>342</v>
      </c>
      <c r="REX99" s="71">
        <v>1</v>
      </c>
      <c r="REY99" s="103" t="s">
        <v>217</v>
      </c>
      <c r="REZ99" s="250">
        <v>140</v>
      </c>
      <c r="RFA99" s="251" t="s">
        <v>218</v>
      </c>
      <c r="RFB99" s="252"/>
      <c r="RFC99" s="114">
        <v>28.9</v>
      </c>
      <c r="RFD99" s="22">
        <v>0.08</v>
      </c>
      <c r="RFE99" s="253">
        <f t="shared" si="589"/>
        <v>31.212</v>
      </c>
      <c r="RFF99" s="254">
        <f t="shared" si="590"/>
        <v>4046</v>
      </c>
      <c r="RFG99" s="254">
        <f t="shared" si="591"/>
        <v>4369.68</v>
      </c>
      <c r="RFH99" s="255"/>
      <c r="RFI99" s="256"/>
      <c r="RFJ99" s="257"/>
      <c r="RFK99" s="166"/>
      <c r="RFM99" s="70">
        <v>342</v>
      </c>
      <c r="RFN99" s="71">
        <v>1</v>
      </c>
      <c r="RFO99" s="103" t="s">
        <v>217</v>
      </c>
      <c r="RFP99" s="250">
        <v>140</v>
      </c>
      <c r="RFQ99" s="251" t="s">
        <v>218</v>
      </c>
      <c r="RFR99" s="252"/>
      <c r="RFS99" s="114">
        <v>28.9</v>
      </c>
      <c r="RFT99" s="22">
        <v>0.08</v>
      </c>
      <c r="RFU99" s="253">
        <f t="shared" si="589"/>
        <v>31.212</v>
      </c>
      <c r="RFV99" s="254">
        <f t="shared" si="590"/>
        <v>4046</v>
      </c>
      <c r="RFW99" s="254">
        <f t="shared" si="591"/>
        <v>4369.68</v>
      </c>
      <c r="RFX99" s="255"/>
      <c r="RFY99" s="256"/>
      <c r="RFZ99" s="257"/>
      <c r="RGA99" s="166"/>
      <c r="RGC99" s="70">
        <v>342</v>
      </c>
      <c r="RGD99" s="71">
        <v>1</v>
      </c>
      <c r="RGE99" s="103" t="s">
        <v>217</v>
      </c>
      <c r="RGF99" s="250">
        <v>140</v>
      </c>
      <c r="RGG99" s="251" t="s">
        <v>218</v>
      </c>
      <c r="RGH99" s="252"/>
      <c r="RGI99" s="114">
        <v>28.9</v>
      </c>
      <c r="RGJ99" s="22">
        <v>0.08</v>
      </c>
      <c r="RGK99" s="253">
        <f t="shared" ref="RGK99:RIG99" si="592">RGI99+RGI99*RGJ99</f>
        <v>31.212</v>
      </c>
      <c r="RGL99" s="254">
        <f t="shared" ref="RGL99:RIH99" si="593">RGF99*RGI99</f>
        <v>4046</v>
      </c>
      <c r="RGM99" s="254">
        <f t="shared" ref="RGM99:RII99" si="594">RGF99*RGK99</f>
        <v>4369.68</v>
      </c>
      <c r="RGN99" s="255"/>
      <c r="RGO99" s="256"/>
      <c r="RGP99" s="257"/>
      <c r="RGQ99" s="166"/>
      <c r="RGS99" s="70">
        <v>342</v>
      </c>
      <c r="RGT99" s="71">
        <v>1</v>
      </c>
      <c r="RGU99" s="103" t="s">
        <v>217</v>
      </c>
      <c r="RGV99" s="250">
        <v>140</v>
      </c>
      <c r="RGW99" s="251" t="s">
        <v>218</v>
      </c>
      <c r="RGX99" s="252"/>
      <c r="RGY99" s="114">
        <v>28.9</v>
      </c>
      <c r="RGZ99" s="22">
        <v>0.08</v>
      </c>
      <c r="RHA99" s="253">
        <f t="shared" si="592"/>
        <v>31.212</v>
      </c>
      <c r="RHB99" s="254">
        <f t="shared" si="593"/>
        <v>4046</v>
      </c>
      <c r="RHC99" s="254">
        <f t="shared" si="594"/>
        <v>4369.68</v>
      </c>
      <c r="RHD99" s="255"/>
      <c r="RHE99" s="256"/>
      <c r="RHF99" s="257"/>
      <c r="RHG99" s="166"/>
      <c r="RHI99" s="70">
        <v>342</v>
      </c>
      <c r="RHJ99" s="71">
        <v>1</v>
      </c>
      <c r="RHK99" s="103" t="s">
        <v>217</v>
      </c>
      <c r="RHL99" s="250">
        <v>140</v>
      </c>
      <c r="RHM99" s="251" t="s">
        <v>218</v>
      </c>
      <c r="RHN99" s="252"/>
      <c r="RHO99" s="114">
        <v>28.9</v>
      </c>
      <c r="RHP99" s="22">
        <v>0.08</v>
      </c>
      <c r="RHQ99" s="253">
        <f t="shared" si="592"/>
        <v>31.212</v>
      </c>
      <c r="RHR99" s="254">
        <f t="shared" si="593"/>
        <v>4046</v>
      </c>
      <c r="RHS99" s="254">
        <f t="shared" si="594"/>
        <v>4369.68</v>
      </c>
      <c r="RHT99" s="255"/>
      <c r="RHU99" s="256"/>
      <c r="RHV99" s="257"/>
      <c r="RHW99" s="166"/>
      <c r="RHY99" s="70">
        <v>342</v>
      </c>
      <c r="RHZ99" s="71">
        <v>1</v>
      </c>
      <c r="RIA99" s="103" t="s">
        <v>217</v>
      </c>
      <c r="RIB99" s="250">
        <v>140</v>
      </c>
      <c r="RIC99" s="251" t="s">
        <v>218</v>
      </c>
      <c r="RID99" s="252"/>
      <c r="RIE99" s="114">
        <v>28.9</v>
      </c>
      <c r="RIF99" s="22">
        <v>0.08</v>
      </c>
      <c r="RIG99" s="253">
        <f t="shared" si="592"/>
        <v>31.212</v>
      </c>
      <c r="RIH99" s="254">
        <f t="shared" si="593"/>
        <v>4046</v>
      </c>
      <c r="RII99" s="254">
        <f t="shared" si="594"/>
        <v>4369.68</v>
      </c>
      <c r="RIJ99" s="255"/>
      <c r="RIK99" s="256"/>
      <c r="RIL99" s="257"/>
      <c r="RIM99" s="166"/>
      <c r="RIO99" s="70">
        <v>342</v>
      </c>
      <c r="RIP99" s="71">
        <v>1</v>
      </c>
      <c r="RIQ99" s="103" t="s">
        <v>217</v>
      </c>
      <c r="RIR99" s="250">
        <v>140</v>
      </c>
      <c r="RIS99" s="251" t="s">
        <v>218</v>
      </c>
      <c r="RIT99" s="252"/>
      <c r="RIU99" s="114">
        <v>28.9</v>
      </c>
      <c r="RIV99" s="22">
        <v>0.08</v>
      </c>
      <c r="RIW99" s="253">
        <f t="shared" ref="RIW99:RKS99" si="595">RIU99+RIU99*RIV99</f>
        <v>31.212</v>
      </c>
      <c r="RIX99" s="254">
        <f t="shared" ref="RIX99:RKT99" si="596">RIR99*RIU99</f>
        <v>4046</v>
      </c>
      <c r="RIY99" s="254">
        <f t="shared" ref="RIY99:RKU99" si="597">RIR99*RIW99</f>
        <v>4369.68</v>
      </c>
      <c r="RIZ99" s="255"/>
      <c r="RJA99" s="256"/>
      <c r="RJB99" s="257"/>
      <c r="RJC99" s="166"/>
      <c r="RJE99" s="70">
        <v>342</v>
      </c>
      <c r="RJF99" s="71">
        <v>1</v>
      </c>
      <c r="RJG99" s="103" t="s">
        <v>217</v>
      </c>
      <c r="RJH99" s="250">
        <v>140</v>
      </c>
      <c r="RJI99" s="251" t="s">
        <v>218</v>
      </c>
      <c r="RJJ99" s="252"/>
      <c r="RJK99" s="114">
        <v>28.9</v>
      </c>
      <c r="RJL99" s="22">
        <v>0.08</v>
      </c>
      <c r="RJM99" s="253">
        <f t="shared" si="595"/>
        <v>31.212</v>
      </c>
      <c r="RJN99" s="254">
        <f t="shared" si="596"/>
        <v>4046</v>
      </c>
      <c r="RJO99" s="254">
        <f t="shared" si="597"/>
        <v>4369.68</v>
      </c>
      <c r="RJP99" s="255"/>
      <c r="RJQ99" s="256"/>
      <c r="RJR99" s="257"/>
      <c r="RJS99" s="166"/>
      <c r="RJU99" s="70">
        <v>342</v>
      </c>
      <c r="RJV99" s="71">
        <v>1</v>
      </c>
      <c r="RJW99" s="103" t="s">
        <v>217</v>
      </c>
      <c r="RJX99" s="250">
        <v>140</v>
      </c>
      <c r="RJY99" s="251" t="s">
        <v>218</v>
      </c>
      <c r="RJZ99" s="252"/>
      <c r="RKA99" s="114">
        <v>28.9</v>
      </c>
      <c r="RKB99" s="22">
        <v>0.08</v>
      </c>
      <c r="RKC99" s="253">
        <f t="shared" si="595"/>
        <v>31.212</v>
      </c>
      <c r="RKD99" s="254">
        <f t="shared" si="596"/>
        <v>4046</v>
      </c>
      <c r="RKE99" s="254">
        <f t="shared" si="597"/>
        <v>4369.68</v>
      </c>
      <c r="RKF99" s="255"/>
      <c r="RKG99" s="256"/>
      <c r="RKH99" s="257"/>
      <c r="RKI99" s="166"/>
      <c r="RKK99" s="70">
        <v>342</v>
      </c>
      <c r="RKL99" s="71">
        <v>1</v>
      </c>
      <c r="RKM99" s="103" t="s">
        <v>217</v>
      </c>
      <c r="RKN99" s="250">
        <v>140</v>
      </c>
      <c r="RKO99" s="251" t="s">
        <v>218</v>
      </c>
      <c r="RKP99" s="252"/>
      <c r="RKQ99" s="114">
        <v>28.9</v>
      </c>
      <c r="RKR99" s="22">
        <v>0.08</v>
      </c>
      <c r="RKS99" s="253">
        <f t="shared" si="595"/>
        <v>31.212</v>
      </c>
      <c r="RKT99" s="254">
        <f t="shared" si="596"/>
        <v>4046</v>
      </c>
      <c r="RKU99" s="254">
        <f t="shared" si="597"/>
        <v>4369.68</v>
      </c>
      <c r="RKV99" s="255"/>
      <c r="RKW99" s="256"/>
      <c r="RKX99" s="257"/>
      <c r="RKY99" s="166"/>
      <c r="RLA99" s="70">
        <v>342</v>
      </c>
      <c r="RLB99" s="71">
        <v>1</v>
      </c>
      <c r="RLC99" s="103" t="s">
        <v>217</v>
      </c>
      <c r="RLD99" s="250">
        <v>140</v>
      </c>
      <c r="RLE99" s="251" t="s">
        <v>218</v>
      </c>
      <c r="RLF99" s="252"/>
      <c r="RLG99" s="114">
        <v>28.9</v>
      </c>
      <c r="RLH99" s="22">
        <v>0.08</v>
      </c>
      <c r="RLI99" s="253">
        <f t="shared" ref="RLI99:RNE99" si="598">RLG99+RLG99*RLH99</f>
        <v>31.212</v>
      </c>
      <c r="RLJ99" s="254">
        <f t="shared" ref="RLJ99:RNF99" si="599">RLD99*RLG99</f>
        <v>4046</v>
      </c>
      <c r="RLK99" s="254">
        <f t="shared" ref="RLK99:RNG99" si="600">RLD99*RLI99</f>
        <v>4369.68</v>
      </c>
      <c r="RLL99" s="255"/>
      <c r="RLM99" s="256"/>
      <c r="RLN99" s="257"/>
      <c r="RLO99" s="166"/>
      <c r="RLQ99" s="70">
        <v>342</v>
      </c>
      <c r="RLR99" s="71">
        <v>1</v>
      </c>
      <c r="RLS99" s="103" t="s">
        <v>217</v>
      </c>
      <c r="RLT99" s="250">
        <v>140</v>
      </c>
      <c r="RLU99" s="251" t="s">
        <v>218</v>
      </c>
      <c r="RLV99" s="252"/>
      <c r="RLW99" s="114">
        <v>28.9</v>
      </c>
      <c r="RLX99" s="22">
        <v>0.08</v>
      </c>
      <c r="RLY99" s="253">
        <f t="shared" si="598"/>
        <v>31.212</v>
      </c>
      <c r="RLZ99" s="254">
        <f t="shared" si="599"/>
        <v>4046</v>
      </c>
      <c r="RMA99" s="254">
        <f t="shared" si="600"/>
        <v>4369.68</v>
      </c>
      <c r="RMB99" s="255"/>
      <c r="RMC99" s="256"/>
      <c r="RMD99" s="257"/>
      <c r="RME99" s="166"/>
      <c r="RMG99" s="70">
        <v>342</v>
      </c>
      <c r="RMH99" s="71">
        <v>1</v>
      </c>
      <c r="RMI99" s="103" t="s">
        <v>217</v>
      </c>
      <c r="RMJ99" s="250">
        <v>140</v>
      </c>
      <c r="RMK99" s="251" t="s">
        <v>218</v>
      </c>
      <c r="RML99" s="252"/>
      <c r="RMM99" s="114">
        <v>28.9</v>
      </c>
      <c r="RMN99" s="22">
        <v>0.08</v>
      </c>
      <c r="RMO99" s="253">
        <f t="shared" si="598"/>
        <v>31.212</v>
      </c>
      <c r="RMP99" s="254">
        <f t="shared" si="599"/>
        <v>4046</v>
      </c>
      <c r="RMQ99" s="254">
        <f t="shared" si="600"/>
        <v>4369.68</v>
      </c>
      <c r="RMR99" s="255"/>
      <c r="RMS99" s="256"/>
      <c r="RMT99" s="257"/>
      <c r="RMU99" s="166"/>
      <c r="RMW99" s="70">
        <v>342</v>
      </c>
      <c r="RMX99" s="71">
        <v>1</v>
      </c>
      <c r="RMY99" s="103" t="s">
        <v>217</v>
      </c>
      <c r="RMZ99" s="250">
        <v>140</v>
      </c>
      <c r="RNA99" s="251" t="s">
        <v>218</v>
      </c>
      <c r="RNB99" s="252"/>
      <c r="RNC99" s="114">
        <v>28.9</v>
      </c>
      <c r="RND99" s="22">
        <v>0.08</v>
      </c>
      <c r="RNE99" s="253">
        <f t="shared" si="598"/>
        <v>31.212</v>
      </c>
      <c r="RNF99" s="254">
        <f t="shared" si="599"/>
        <v>4046</v>
      </c>
      <c r="RNG99" s="254">
        <f t="shared" si="600"/>
        <v>4369.68</v>
      </c>
      <c r="RNH99" s="255"/>
      <c r="RNI99" s="256"/>
      <c r="RNJ99" s="257"/>
      <c r="RNK99" s="166"/>
      <c r="RNM99" s="70">
        <v>342</v>
      </c>
      <c r="RNN99" s="71">
        <v>1</v>
      </c>
      <c r="RNO99" s="103" t="s">
        <v>217</v>
      </c>
      <c r="RNP99" s="250">
        <v>140</v>
      </c>
      <c r="RNQ99" s="251" t="s">
        <v>218</v>
      </c>
      <c r="RNR99" s="252"/>
      <c r="RNS99" s="114">
        <v>28.9</v>
      </c>
      <c r="RNT99" s="22">
        <v>0.08</v>
      </c>
      <c r="RNU99" s="253">
        <f t="shared" ref="RNU99:RPQ99" si="601">RNS99+RNS99*RNT99</f>
        <v>31.212</v>
      </c>
      <c r="RNV99" s="254">
        <f t="shared" ref="RNV99:RPR99" si="602">RNP99*RNS99</f>
        <v>4046</v>
      </c>
      <c r="RNW99" s="254">
        <f t="shared" ref="RNW99:RPS99" si="603">RNP99*RNU99</f>
        <v>4369.68</v>
      </c>
      <c r="RNX99" s="255"/>
      <c r="RNY99" s="256"/>
      <c r="RNZ99" s="257"/>
      <c r="ROA99" s="166"/>
      <c r="ROC99" s="70">
        <v>342</v>
      </c>
      <c r="ROD99" s="71">
        <v>1</v>
      </c>
      <c r="ROE99" s="103" t="s">
        <v>217</v>
      </c>
      <c r="ROF99" s="250">
        <v>140</v>
      </c>
      <c r="ROG99" s="251" t="s">
        <v>218</v>
      </c>
      <c r="ROH99" s="252"/>
      <c r="ROI99" s="114">
        <v>28.9</v>
      </c>
      <c r="ROJ99" s="22">
        <v>0.08</v>
      </c>
      <c r="ROK99" s="253">
        <f t="shared" si="601"/>
        <v>31.212</v>
      </c>
      <c r="ROL99" s="254">
        <f t="shared" si="602"/>
        <v>4046</v>
      </c>
      <c r="ROM99" s="254">
        <f t="shared" si="603"/>
        <v>4369.68</v>
      </c>
      <c r="RON99" s="255"/>
      <c r="ROO99" s="256"/>
      <c r="ROP99" s="257"/>
      <c r="ROQ99" s="166"/>
      <c r="ROS99" s="70">
        <v>342</v>
      </c>
      <c r="ROT99" s="71">
        <v>1</v>
      </c>
      <c r="ROU99" s="103" t="s">
        <v>217</v>
      </c>
      <c r="ROV99" s="250">
        <v>140</v>
      </c>
      <c r="ROW99" s="251" t="s">
        <v>218</v>
      </c>
      <c r="ROX99" s="252"/>
      <c r="ROY99" s="114">
        <v>28.9</v>
      </c>
      <c r="ROZ99" s="22">
        <v>0.08</v>
      </c>
      <c r="RPA99" s="253">
        <f t="shared" si="601"/>
        <v>31.212</v>
      </c>
      <c r="RPB99" s="254">
        <f t="shared" si="602"/>
        <v>4046</v>
      </c>
      <c r="RPC99" s="254">
        <f t="shared" si="603"/>
        <v>4369.68</v>
      </c>
      <c r="RPD99" s="255"/>
      <c r="RPE99" s="256"/>
      <c r="RPF99" s="257"/>
      <c r="RPG99" s="166"/>
      <c r="RPI99" s="70">
        <v>342</v>
      </c>
      <c r="RPJ99" s="71">
        <v>1</v>
      </c>
      <c r="RPK99" s="103" t="s">
        <v>217</v>
      </c>
      <c r="RPL99" s="250">
        <v>140</v>
      </c>
      <c r="RPM99" s="251" t="s">
        <v>218</v>
      </c>
      <c r="RPN99" s="252"/>
      <c r="RPO99" s="114">
        <v>28.9</v>
      </c>
      <c r="RPP99" s="22">
        <v>0.08</v>
      </c>
      <c r="RPQ99" s="253">
        <f t="shared" si="601"/>
        <v>31.212</v>
      </c>
      <c r="RPR99" s="254">
        <f t="shared" si="602"/>
        <v>4046</v>
      </c>
      <c r="RPS99" s="254">
        <f t="shared" si="603"/>
        <v>4369.68</v>
      </c>
      <c r="RPT99" s="255"/>
      <c r="RPU99" s="256"/>
      <c r="RPV99" s="257"/>
      <c r="RPW99" s="166"/>
      <c r="RPY99" s="70">
        <v>342</v>
      </c>
      <c r="RPZ99" s="71">
        <v>1</v>
      </c>
      <c r="RQA99" s="103" t="s">
        <v>217</v>
      </c>
      <c r="RQB99" s="250">
        <v>140</v>
      </c>
      <c r="RQC99" s="251" t="s">
        <v>218</v>
      </c>
      <c r="RQD99" s="252"/>
      <c r="RQE99" s="114">
        <v>28.9</v>
      </c>
      <c r="RQF99" s="22">
        <v>0.08</v>
      </c>
      <c r="RQG99" s="253">
        <f t="shared" ref="RQG99:RSC99" si="604">RQE99+RQE99*RQF99</f>
        <v>31.212</v>
      </c>
      <c r="RQH99" s="254">
        <f t="shared" ref="RQH99:RSD99" si="605">RQB99*RQE99</f>
        <v>4046</v>
      </c>
      <c r="RQI99" s="254">
        <f t="shared" ref="RQI99:RSE99" si="606">RQB99*RQG99</f>
        <v>4369.68</v>
      </c>
      <c r="RQJ99" s="255"/>
      <c r="RQK99" s="256"/>
      <c r="RQL99" s="257"/>
      <c r="RQM99" s="166"/>
      <c r="RQO99" s="70">
        <v>342</v>
      </c>
      <c r="RQP99" s="71">
        <v>1</v>
      </c>
      <c r="RQQ99" s="103" t="s">
        <v>217</v>
      </c>
      <c r="RQR99" s="250">
        <v>140</v>
      </c>
      <c r="RQS99" s="251" t="s">
        <v>218</v>
      </c>
      <c r="RQT99" s="252"/>
      <c r="RQU99" s="114">
        <v>28.9</v>
      </c>
      <c r="RQV99" s="22">
        <v>0.08</v>
      </c>
      <c r="RQW99" s="253">
        <f t="shared" si="604"/>
        <v>31.212</v>
      </c>
      <c r="RQX99" s="254">
        <f t="shared" si="605"/>
        <v>4046</v>
      </c>
      <c r="RQY99" s="254">
        <f t="shared" si="606"/>
        <v>4369.68</v>
      </c>
      <c r="RQZ99" s="255"/>
      <c r="RRA99" s="256"/>
      <c r="RRB99" s="257"/>
      <c r="RRC99" s="166"/>
      <c r="RRE99" s="70">
        <v>342</v>
      </c>
      <c r="RRF99" s="71">
        <v>1</v>
      </c>
      <c r="RRG99" s="103" t="s">
        <v>217</v>
      </c>
      <c r="RRH99" s="250">
        <v>140</v>
      </c>
      <c r="RRI99" s="251" t="s">
        <v>218</v>
      </c>
      <c r="RRJ99" s="252"/>
      <c r="RRK99" s="114">
        <v>28.9</v>
      </c>
      <c r="RRL99" s="22">
        <v>0.08</v>
      </c>
      <c r="RRM99" s="253">
        <f t="shared" si="604"/>
        <v>31.212</v>
      </c>
      <c r="RRN99" s="254">
        <f t="shared" si="605"/>
        <v>4046</v>
      </c>
      <c r="RRO99" s="254">
        <f t="shared" si="606"/>
        <v>4369.68</v>
      </c>
      <c r="RRP99" s="255"/>
      <c r="RRQ99" s="256"/>
      <c r="RRR99" s="257"/>
      <c r="RRS99" s="166"/>
      <c r="RRU99" s="70">
        <v>342</v>
      </c>
      <c r="RRV99" s="71">
        <v>1</v>
      </c>
      <c r="RRW99" s="103" t="s">
        <v>217</v>
      </c>
      <c r="RRX99" s="250">
        <v>140</v>
      </c>
      <c r="RRY99" s="251" t="s">
        <v>218</v>
      </c>
      <c r="RRZ99" s="252"/>
      <c r="RSA99" s="114">
        <v>28.9</v>
      </c>
      <c r="RSB99" s="22">
        <v>0.08</v>
      </c>
      <c r="RSC99" s="253">
        <f t="shared" si="604"/>
        <v>31.212</v>
      </c>
      <c r="RSD99" s="254">
        <f t="shared" si="605"/>
        <v>4046</v>
      </c>
      <c r="RSE99" s="254">
        <f t="shared" si="606"/>
        <v>4369.68</v>
      </c>
      <c r="RSF99" s="255"/>
      <c r="RSG99" s="256"/>
      <c r="RSH99" s="257"/>
      <c r="RSI99" s="166"/>
      <c r="RSK99" s="70">
        <v>342</v>
      </c>
      <c r="RSL99" s="71">
        <v>1</v>
      </c>
      <c r="RSM99" s="103" t="s">
        <v>217</v>
      </c>
      <c r="RSN99" s="250">
        <v>140</v>
      </c>
      <c r="RSO99" s="251" t="s">
        <v>218</v>
      </c>
      <c r="RSP99" s="252"/>
      <c r="RSQ99" s="114">
        <v>28.9</v>
      </c>
      <c r="RSR99" s="22">
        <v>0.08</v>
      </c>
      <c r="RSS99" s="253">
        <f t="shared" ref="RSS99:RUO99" si="607">RSQ99+RSQ99*RSR99</f>
        <v>31.212</v>
      </c>
      <c r="RST99" s="254">
        <f t="shared" ref="RST99:RUP99" si="608">RSN99*RSQ99</f>
        <v>4046</v>
      </c>
      <c r="RSU99" s="254">
        <f t="shared" ref="RSU99:RUQ99" si="609">RSN99*RSS99</f>
        <v>4369.68</v>
      </c>
      <c r="RSV99" s="255"/>
      <c r="RSW99" s="256"/>
      <c r="RSX99" s="257"/>
      <c r="RSY99" s="166"/>
      <c r="RTA99" s="70">
        <v>342</v>
      </c>
      <c r="RTB99" s="71">
        <v>1</v>
      </c>
      <c r="RTC99" s="103" t="s">
        <v>217</v>
      </c>
      <c r="RTD99" s="250">
        <v>140</v>
      </c>
      <c r="RTE99" s="251" t="s">
        <v>218</v>
      </c>
      <c r="RTF99" s="252"/>
      <c r="RTG99" s="114">
        <v>28.9</v>
      </c>
      <c r="RTH99" s="22">
        <v>0.08</v>
      </c>
      <c r="RTI99" s="253">
        <f t="shared" si="607"/>
        <v>31.212</v>
      </c>
      <c r="RTJ99" s="254">
        <f t="shared" si="608"/>
        <v>4046</v>
      </c>
      <c r="RTK99" s="254">
        <f t="shared" si="609"/>
        <v>4369.68</v>
      </c>
      <c r="RTL99" s="255"/>
      <c r="RTM99" s="256"/>
      <c r="RTN99" s="257"/>
      <c r="RTO99" s="166"/>
      <c r="RTQ99" s="70">
        <v>342</v>
      </c>
      <c r="RTR99" s="71">
        <v>1</v>
      </c>
      <c r="RTS99" s="103" t="s">
        <v>217</v>
      </c>
      <c r="RTT99" s="250">
        <v>140</v>
      </c>
      <c r="RTU99" s="251" t="s">
        <v>218</v>
      </c>
      <c r="RTV99" s="252"/>
      <c r="RTW99" s="114">
        <v>28.9</v>
      </c>
      <c r="RTX99" s="22">
        <v>0.08</v>
      </c>
      <c r="RTY99" s="253">
        <f t="shared" si="607"/>
        <v>31.212</v>
      </c>
      <c r="RTZ99" s="254">
        <f t="shared" si="608"/>
        <v>4046</v>
      </c>
      <c r="RUA99" s="254">
        <f t="shared" si="609"/>
        <v>4369.68</v>
      </c>
      <c r="RUB99" s="255"/>
      <c r="RUC99" s="256"/>
      <c r="RUD99" s="257"/>
      <c r="RUE99" s="166"/>
      <c r="RUG99" s="70">
        <v>342</v>
      </c>
      <c r="RUH99" s="71">
        <v>1</v>
      </c>
      <c r="RUI99" s="103" t="s">
        <v>217</v>
      </c>
      <c r="RUJ99" s="250">
        <v>140</v>
      </c>
      <c r="RUK99" s="251" t="s">
        <v>218</v>
      </c>
      <c r="RUL99" s="252"/>
      <c r="RUM99" s="114">
        <v>28.9</v>
      </c>
      <c r="RUN99" s="22">
        <v>0.08</v>
      </c>
      <c r="RUO99" s="253">
        <f t="shared" si="607"/>
        <v>31.212</v>
      </c>
      <c r="RUP99" s="254">
        <f t="shared" si="608"/>
        <v>4046</v>
      </c>
      <c r="RUQ99" s="254">
        <f t="shared" si="609"/>
        <v>4369.68</v>
      </c>
      <c r="RUR99" s="255"/>
      <c r="RUS99" s="256"/>
      <c r="RUT99" s="257"/>
      <c r="RUU99" s="166"/>
      <c r="RUW99" s="70">
        <v>342</v>
      </c>
      <c r="RUX99" s="71">
        <v>1</v>
      </c>
      <c r="RUY99" s="103" t="s">
        <v>217</v>
      </c>
      <c r="RUZ99" s="250">
        <v>140</v>
      </c>
      <c r="RVA99" s="251" t="s">
        <v>218</v>
      </c>
      <c r="RVB99" s="252"/>
      <c r="RVC99" s="114">
        <v>28.9</v>
      </c>
      <c r="RVD99" s="22">
        <v>0.08</v>
      </c>
      <c r="RVE99" s="253">
        <f t="shared" ref="RVE99:RXA99" si="610">RVC99+RVC99*RVD99</f>
        <v>31.212</v>
      </c>
      <c r="RVF99" s="254">
        <f t="shared" ref="RVF99:RXB99" si="611">RUZ99*RVC99</f>
        <v>4046</v>
      </c>
      <c r="RVG99" s="254">
        <f t="shared" ref="RVG99:RXC99" si="612">RUZ99*RVE99</f>
        <v>4369.68</v>
      </c>
      <c r="RVH99" s="255"/>
      <c r="RVI99" s="256"/>
      <c r="RVJ99" s="257"/>
      <c r="RVK99" s="166"/>
      <c r="RVM99" s="70">
        <v>342</v>
      </c>
      <c r="RVN99" s="71">
        <v>1</v>
      </c>
      <c r="RVO99" s="103" t="s">
        <v>217</v>
      </c>
      <c r="RVP99" s="250">
        <v>140</v>
      </c>
      <c r="RVQ99" s="251" t="s">
        <v>218</v>
      </c>
      <c r="RVR99" s="252"/>
      <c r="RVS99" s="114">
        <v>28.9</v>
      </c>
      <c r="RVT99" s="22">
        <v>0.08</v>
      </c>
      <c r="RVU99" s="253">
        <f t="shared" si="610"/>
        <v>31.212</v>
      </c>
      <c r="RVV99" s="254">
        <f t="shared" si="611"/>
        <v>4046</v>
      </c>
      <c r="RVW99" s="254">
        <f t="shared" si="612"/>
        <v>4369.68</v>
      </c>
      <c r="RVX99" s="255"/>
      <c r="RVY99" s="256"/>
      <c r="RVZ99" s="257"/>
      <c r="RWA99" s="166"/>
      <c r="RWC99" s="70">
        <v>342</v>
      </c>
      <c r="RWD99" s="71">
        <v>1</v>
      </c>
      <c r="RWE99" s="103" t="s">
        <v>217</v>
      </c>
      <c r="RWF99" s="250">
        <v>140</v>
      </c>
      <c r="RWG99" s="251" t="s">
        <v>218</v>
      </c>
      <c r="RWH99" s="252"/>
      <c r="RWI99" s="114">
        <v>28.9</v>
      </c>
      <c r="RWJ99" s="22">
        <v>0.08</v>
      </c>
      <c r="RWK99" s="253">
        <f t="shared" si="610"/>
        <v>31.212</v>
      </c>
      <c r="RWL99" s="254">
        <f t="shared" si="611"/>
        <v>4046</v>
      </c>
      <c r="RWM99" s="254">
        <f t="shared" si="612"/>
        <v>4369.68</v>
      </c>
      <c r="RWN99" s="255"/>
      <c r="RWO99" s="256"/>
      <c r="RWP99" s="257"/>
      <c r="RWQ99" s="166"/>
      <c r="RWS99" s="70">
        <v>342</v>
      </c>
      <c r="RWT99" s="71">
        <v>1</v>
      </c>
      <c r="RWU99" s="103" t="s">
        <v>217</v>
      </c>
      <c r="RWV99" s="250">
        <v>140</v>
      </c>
      <c r="RWW99" s="251" t="s">
        <v>218</v>
      </c>
      <c r="RWX99" s="252"/>
      <c r="RWY99" s="114">
        <v>28.9</v>
      </c>
      <c r="RWZ99" s="22">
        <v>0.08</v>
      </c>
      <c r="RXA99" s="253">
        <f t="shared" si="610"/>
        <v>31.212</v>
      </c>
      <c r="RXB99" s="254">
        <f t="shared" si="611"/>
        <v>4046</v>
      </c>
      <c r="RXC99" s="254">
        <f t="shared" si="612"/>
        <v>4369.68</v>
      </c>
      <c r="RXD99" s="255"/>
      <c r="RXE99" s="256"/>
      <c r="RXF99" s="257"/>
      <c r="RXG99" s="166"/>
      <c r="RXI99" s="70">
        <v>342</v>
      </c>
      <c r="RXJ99" s="71">
        <v>1</v>
      </c>
      <c r="RXK99" s="103" t="s">
        <v>217</v>
      </c>
      <c r="RXL99" s="250">
        <v>140</v>
      </c>
      <c r="RXM99" s="251" t="s">
        <v>218</v>
      </c>
      <c r="RXN99" s="252"/>
      <c r="RXO99" s="114">
        <v>28.9</v>
      </c>
      <c r="RXP99" s="22">
        <v>0.08</v>
      </c>
      <c r="RXQ99" s="253">
        <f t="shared" ref="RXQ99:RZM99" si="613">RXO99+RXO99*RXP99</f>
        <v>31.212</v>
      </c>
      <c r="RXR99" s="254">
        <f t="shared" ref="RXR99:RZN99" si="614">RXL99*RXO99</f>
        <v>4046</v>
      </c>
      <c r="RXS99" s="254">
        <f t="shared" ref="RXS99:RZO99" si="615">RXL99*RXQ99</f>
        <v>4369.68</v>
      </c>
      <c r="RXT99" s="255"/>
      <c r="RXU99" s="256"/>
      <c r="RXV99" s="257"/>
      <c r="RXW99" s="166"/>
      <c r="RXY99" s="70">
        <v>342</v>
      </c>
      <c r="RXZ99" s="71">
        <v>1</v>
      </c>
      <c r="RYA99" s="103" t="s">
        <v>217</v>
      </c>
      <c r="RYB99" s="250">
        <v>140</v>
      </c>
      <c r="RYC99" s="251" t="s">
        <v>218</v>
      </c>
      <c r="RYD99" s="252"/>
      <c r="RYE99" s="114">
        <v>28.9</v>
      </c>
      <c r="RYF99" s="22">
        <v>0.08</v>
      </c>
      <c r="RYG99" s="253">
        <f t="shared" si="613"/>
        <v>31.212</v>
      </c>
      <c r="RYH99" s="254">
        <f t="shared" si="614"/>
        <v>4046</v>
      </c>
      <c r="RYI99" s="254">
        <f t="shared" si="615"/>
        <v>4369.68</v>
      </c>
      <c r="RYJ99" s="255"/>
      <c r="RYK99" s="256"/>
      <c r="RYL99" s="257"/>
      <c r="RYM99" s="166"/>
      <c r="RYO99" s="70">
        <v>342</v>
      </c>
      <c r="RYP99" s="71">
        <v>1</v>
      </c>
      <c r="RYQ99" s="103" t="s">
        <v>217</v>
      </c>
      <c r="RYR99" s="250">
        <v>140</v>
      </c>
      <c r="RYS99" s="251" t="s">
        <v>218</v>
      </c>
      <c r="RYT99" s="252"/>
      <c r="RYU99" s="114">
        <v>28.9</v>
      </c>
      <c r="RYV99" s="22">
        <v>0.08</v>
      </c>
      <c r="RYW99" s="253">
        <f t="shared" si="613"/>
        <v>31.212</v>
      </c>
      <c r="RYX99" s="254">
        <f t="shared" si="614"/>
        <v>4046</v>
      </c>
      <c r="RYY99" s="254">
        <f t="shared" si="615"/>
        <v>4369.68</v>
      </c>
      <c r="RYZ99" s="255"/>
      <c r="RZA99" s="256"/>
      <c r="RZB99" s="257"/>
      <c r="RZC99" s="166"/>
      <c r="RZE99" s="70">
        <v>342</v>
      </c>
      <c r="RZF99" s="71">
        <v>1</v>
      </c>
      <c r="RZG99" s="103" t="s">
        <v>217</v>
      </c>
      <c r="RZH99" s="250">
        <v>140</v>
      </c>
      <c r="RZI99" s="251" t="s">
        <v>218</v>
      </c>
      <c r="RZJ99" s="252"/>
      <c r="RZK99" s="114">
        <v>28.9</v>
      </c>
      <c r="RZL99" s="22">
        <v>0.08</v>
      </c>
      <c r="RZM99" s="253">
        <f t="shared" si="613"/>
        <v>31.212</v>
      </c>
      <c r="RZN99" s="254">
        <f t="shared" si="614"/>
        <v>4046</v>
      </c>
      <c r="RZO99" s="254">
        <f t="shared" si="615"/>
        <v>4369.68</v>
      </c>
      <c r="RZP99" s="255"/>
      <c r="RZQ99" s="256"/>
      <c r="RZR99" s="257"/>
      <c r="RZS99" s="166"/>
      <c r="RZU99" s="70">
        <v>342</v>
      </c>
      <c r="RZV99" s="71">
        <v>1</v>
      </c>
      <c r="RZW99" s="103" t="s">
        <v>217</v>
      </c>
      <c r="RZX99" s="250">
        <v>140</v>
      </c>
      <c r="RZY99" s="251" t="s">
        <v>218</v>
      </c>
      <c r="RZZ99" s="252"/>
      <c r="SAA99" s="114">
        <v>28.9</v>
      </c>
      <c r="SAB99" s="22">
        <v>0.08</v>
      </c>
      <c r="SAC99" s="253">
        <f t="shared" ref="SAC99:SBY99" si="616">SAA99+SAA99*SAB99</f>
        <v>31.212</v>
      </c>
      <c r="SAD99" s="254">
        <f t="shared" ref="SAD99:SBZ99" si="617">RZX99*SAA99</f>
        <v>4046</v>
      </c>
      <c r="SAE99" s="254">
        <f t="shared" ref="SAE99:SCA99" si="618">RZX99*SAC99</f>
        <v>4369.68</v>
      </c>
      <c r="SAF99" s="255"/>
      <c r="SAG99" s="256"/>
      <c r="SAH99" s="257"/>
      <c r="SAI99" s="166"/>
      <c r="SAK99" s="70">
        <v>342</v>
      </c>
      <c r="SAL99" s="71">
        <v>1</v>
      </c>
      <c r="SAM99" s="103" t="s">
        <v>217</v>
      </c>
      <c r="SAN99" s="250">
        <v>140</v>
      </c>
      <c r="SAO99" s="251" t="s">
        <v>218</v>
      </c>
      <c r="SAP99" s="252"/>
      <c r="SAQ99" s="114">
        <v>28.9</v>
      </c>
      <c r="SAR99" s="22">
        <v>0.08</v>
      </c>
      <c r="SAS99" s="253">
        <f t="shared" si="616"/>
        <v>31.212</v>
      </c>
      <c r="SAT99" s="254">
        <f t="shared" si="617"/>
        <v>4046</v>
      </c>
      <c r="SAU99" s="254">
        <f t="shared" si="618"/>
        <v>4369.68</v>
      </c>
      <c r="SAV99" s="255"/>
      <c r="SAW99" s="256"/>
      <c r="SAX99" s="257"/>
      <c r="SAY99" s="166"/>
      <c r="SBA99" s="70">
        <v>342</v>
      </c>
      <c r="SBB99" s="71">
        <v>1</v>
      </c>
      <c r="SBC99" s="103" t="s">
        <v>217</v>
      </c>
      <c r="SBD99" s="250">
        <v>140</v>
      </c>
      <c r="SBE99" s="251" t="s">
        <v>218</v>
      </c>
      <c r="SBF99" s="252"/>
      <c r="SBG99" s="114">
        <v>28.9</v>
      </c>
      <c r="SBH99" s="22">
        <v>0.08</v>
      </c>
      <c r="SBI99" s="253">
        <f t="shared" si="616"/>
        <v>31.212</v>
      </c>
      <c r="SBJ99" s="254">
        <f t="shared" si="617"/>
        <v>4046</v>
      </c>
      <c r="SBK99" s="254">
        <f t="shared" si="618"/>
        <v>4369.68</v>
      </c>
      <c r="SBL99" s="255"/>
      <c r="SBM99" s="256"/>
      <c r="SBN99" s="257"/>
      <c r="SBO99" s="166"/>
      <c r="SBQ99" s="70">
        <v>342</v>
      </c>
      <c r="SBR99" s="71">
        <v>1</v>
      </c>
      <c r="SBS99" s="103" t="s">
        <v>217</v>
      </c>
      <c r="SBT99" s="250">
        <v>140</v>
      </c>
      <c r="SBU99" s="251" t="s">
        <v>218</v>
      </c>
      <c r="SBV99" s="252"/>
      <c r="SBW99" s="114">
        <v>28.9</v>
      </c>
      <c r="SBX99" s="22">
        <v>0.08</v>
      </c>
      <c r="SBY99" s="253">
        <f t="shared" si="616"/>
        <v>31.212</v>
      </c>
      <c r="SBZ99" s="254">
        <f t="shared" si="617"/>
        <v>4046</v>
      </c>
      <c r="SCA99" s="254">
        <f t="shared" si="618"/>
        <v>4369.68</v>
      </c>
      <c r="SCB99" s="255"/>
      <c r="SCC99" s="256"/>
      <c r="SCD99" s="257"/>
      <c r="SCE99" s="166"/>
      <c r="SCG99" s="70">
        <v>342</v>
      </c>
      <c r="SCH99" s="71">
        <v>1</v>
      </c>
      <c r="SCI99" s="103" t="s">
        <v>217</v>
      </c>
      <c r="SCJ99" s="250">
        <v>140</v>
      </c>
      <c r="SCK99" s="251" t="s">
        <v>218</v>
      </c>
      <c r="SCL99" s="252"/>
      <c r="SCM99" s="114">
        <v>28.9</v>
      </c>
      <c r="SCN99" s="22">
        <v>0.08</v>
      </c>
      <c r="SCO99" s="253">
        <f t="shared" ref="SCO99:SEK99" si="619">SCM99+SCM99*SCN99</f>
        <v>31.212</v>
      </c>
      <c r="SCP99" s="254">
        <f t="shared" ref="SCP99:SEL99" si="620">SCJ99*SCM99</f>
        <v>4046</v>
      </c>
      <c r="SCQ99" s="254">
        <f t="shared" ref="SCQ99:SEM99" si="621">SCJ99*SCO99</f>
        <v>4369.68</v>
      </c>
      <c r="SCR99" s="255"/>
      <c r="SCS99" s="256"/>
      <c r="SCT99" s="257"/>
      <c r="SCU99" s="166"/>
      <c r="SCW99" s="70">
        <v>342</v>
      </c>
      <c r="SCX99" s="71">
        <v>1</v>
      </c>
      <c r="SCY99" s="103" t="s">
        <v>217</v>
      </c>
      <c r="SCZ99" s="250">
        <v>140</v>
      </c>
      <c r="SDA99" s="251" t="s">
        <v>218</v>
      </c>
      <c r="SDB99" s="252"/>
      <c r="SDC99" s="114">
        <v>28.9</v>
      </c>
      <c r="SDD99" s="22">
        <v>0.08</v>
      </c>
      <c r="SDE99" s="253">
        <f t="shared" si="619"/>
        <v>31.212</v>
      </c>
      <c r="SDF99" s="254">
        <f t="shared" si="620"/>
        <v>4046</v>
      </c>
      <c r="SDG99" s="254">
        <f t="shared" si="621"/>
        <v>4369.68</v>
      </c>
      <c r="SDH99" s="255"/>
      <c r="SDI99" s="256"/>
      <c r="SDJ99" s="257"/>
      <c r="SDK99" s="166"/>
      <c r="SDM99" s="70">
        <v>342</v>
      </c>
      <c r="SDN99" s="71">
        <v>1</v>
      </c>
      <c r="SDO99" s="103" t="s">
        <v>217</v>
      </c>
      <c r="SDP99" s="250">
        <v>140</v>
      </c>
      <c r="SDQ99" s="251" t="s">
        <v>218</v>
      </c>
      <c r="SDR99" s="252"/>
      <c r="SDS99" s="114">
        <v>28.9</v>
      </c>
      <c r="SDT99" s="22">
        <v>0.08</v>
      </c>
      <c r="SDU99" s="253">
        <f t="shared" si="619"/>
        <v>31.212</v>
      </c>
      <c r="SDV99" s="254">
        <f t="shared" si="620"/>
        <v>4046</v>
      </c>
      <c r="SDW99" s="254">
        <f t="shared" si="621"/>
        <v>4369.68</v>
      </c>
      <c r="SDX99" s="255"/>
      <c r="SDY99" s="256"/>
      <c r="SDZ99" s="257"/>
      <c r="SEA99" s="166"/>
      <c r="SEC99" s="70">
        <v>342</v>
      </c>
      <c r="SED99" s="71">
        <v>1</v>
      </c>
      <c r="SEE99" s="103" t="s">
        <v>217</v>
      </c>
      <c r="SEF99" s="250">
        <v>140</v>
      </c>
      <c r="SEG99" s="251" t="s">
        <v>218</v>
      </c>
      <c r="SEH99" s="252"/>
      <c r="SEI99" s="114">
        <v>28.9</v>
      </c>
      <c r="SEJ99" s="22">
        <v>0.08</v>
      </c>
      <c r="SEK99" s="253">
        <f t="shared" si="619"/>
        <v>31.212</v>
      </c>
      <c r="SEL99" s="254">
        <f t="shared" si="620"/>
        <v>4046</v>
      </c>
      <c r="SEM99" s="254">
        <f t="shared" si="621"/>
        <v>4369.68</v>
      </c>
      <c r="SEN99" s="255"/>
      <c r="SEO99" s="256"/>
      <c r="SEP99" s="257"/>
      <c r="SEQ99" s="166"/>
      <c r="SES99" s="70">
        <v>342</v>
      </c>
      <c r="SET99" s="71">
        <v>1</v>
      </c>
      <c r="SEU99" s="103" t="s">
        <v>217</v>
      </c>
      <c r="SEV99" s="250">
        <v>140</v>
      </c>
      <c r="SEW99" s="251" t="s">
        <v>218</v>
      </c>
      <c r="SEX99" s="252"/>
      <c r="SEY99" s="114">
        <v>28.9</v>
      </c>
      <c r="SEZ99" s="22">
        <v>0.08</v>
      </c>
      <c r="SFA99" s="253">
        <f t="shared" ref="SFA99:SGW99" si="622">SEY99+SEY99*SEZ99</f>
        <v>31.212</v>
      </c>
      <c r="SFB99" s="254">
        <f t="shared" ref="SFB99:SGX99" si="623">SEV99*SEY99</f>
        <v>4046</v>
      </c>
      <c r="SFC99" s="254">
        <f t="shared" ref="SFC99:SGY99" si="624">SEV99*SFA99</f>
        <v>4369.68</v>
      </c>
      <c r="SFD99" s="255"/>
      <c r="SFE99" s="256"/>
      <c r="SFF99" s="257"/>
      <c r="SFG99" s="166"/>
      <c r="SFI99" s="70">
        <v>342</v>
      </c>
      <c r="SFJ99" s="71">
        <v>1</v>
      </c>
      <c r="SFK99" s="103" t="s">
        <v>217</v>
      </c>
      <c r="SFL99" s="250">
        <v>140</v>
      </c>
      <c r="SFM99" s="251" t="s">
        <v>218</v>
      </c>
      <c r="SFN99" s="252"/>
      <c r="SFO99" s="114">
        <v>28.9</v>
      </c>
      <c r="SFP99" s="22">
        <v>0.08</v>
      </c>
      <c r="SFQ99" s="253">
        <f t="shared" si="622"/>
        <v>31.212</v>
      </c>
      <c r="SFR99" s="254">
        <f t="shared" si="623"/>
        <v>4046</v>
      </c>
      <c r="SFS99" s="254">
        <f t="shared" si="624"/>
        <v>4369.68</v>
      </c>
      <c r="SFT99" s="255"/>
      <c r="SFU99" s="256"/>
      <c r="SFV99" s="257"/>
      <c r="SFW99" s="166"/>
      <c r="SFY99" s="70">
        <v>342</v>
      </c>
      <c r="SFZ99" s="71">
        <v>1</v>
      </c>
      <c r="SGA99" s="103" t="s">
        <v>217</v>
      </c>
      <c r="SGB99" s="250">
        <v>140</v>
      </c>
      <c r="SGC99" s="251" t="s">
        <v>218</v>
      </c>
      <c r="SGD99" s="252"/>
      <c r="SGE99" s="114">
        <v>28.9</v>
      </c>
      <c r="SGF99" s="22">
        <v>0.08</v>
      </c>
      <c r="SGG99" s="253">
        <f t="shared" si="622"/>
        <v>31.212</v>
      </c>
      <c r="SGH99" s="254">
        <f t="shared" si="623"/>
        <v>4046</v>
      </c>
      <c r="SGI99" s="254">
        <f t="shared" si="624"/>
        <v>4369.68</v>
      </c>
      <c r="SGJ99" s="255"/>
      <c r="SGK99" s="256"/>
      <c r="SGL99" s="257"/>
      <c r="SGM99" s="166"/>
      <c r="SGO99" s="70">
        <v>342</v>
      </c>
      <c r="SGP99" s="71">
        <v>1</v>
      </c>
      <c r="SGQ99" s="103" t="s">
        <v>217</v>
      </c>
      <c r="SGR99" s="250">
        <v>140</v>
      </c>
      <c r="SGS99" s="251" t="s">
        <v>218</v>
      </c>
      <c r="SGT99" s="252"/>
      <c r="SGU99" s="114">
        <v>28.9</v>
      </c>
      <c r="SGV99" s="22">
        <v>0.08</v>
      </c>
      <c r="SGW99" s="253">
        <f t="shared" si="622"/>
        <v>31.212</v>
      </c>
      <c r="SGX99" s="254">
        <f t="shared" si="623"/>
        <v>4046</v>
      </c>
      <c r="SGY99" s="254">
        <f t="shared" si="624"/>
        <v>4369.68</v>
      </c>
      <c r="SGZ99" s="255"/>
      <c r="SHA99" s="256"/>
      <c r="SHB99" s="257"/>
      <c r="SHC99" s="166"/>
      <c r="SHE99" s="70">
        <v>342</v>
      </c>
      <c r="SHF99" s="71">
        <v>1</v>
      </c>
      <c r="SHG99" s="103" t="s">
        <v>217</v>
      </c>
      <c r="SHH99" s="250">
        <v>140</v>
      </c>
      <c r="SHI99" s="251" t="s">
        <v>218</v>
      </c>
      <c r="SHJ99" s="252"/>
      <c r="SHK99" s="114">
        <v>28.9</v>
      </c>
      <c r="SHL99" s="22">
        <v>0.08</v>
      </c>
      <c r="SHM99" s="253">
        <f t="shared" ref="SHM99:SJI99" si="625">SHK99+SHK99*SHL99</f>
        <v>31.212</v>
      </c>
      <c r="SHN99" s="254">
        <f t="shared" ref="SHN99:SJJ99" si="626">SHH99*SHK99</f>
        <v>4046</v>
      </c>
      <c r="SHO99" s="254">
        <f t="shared" ref="SHO99:SJK99" si="627">SHH99*SHM99</f>
        <v>4369.68</v>
      </c>
      <c r="SHP99" s="255"/>
      <c r="SHQ99" s="256"/>
      <c r="SHR99" s="257"/>
      <c r="SHS99" s="166"/>
      <c r="SHU99" s="70">
        <v>342</v>
      </c>
      <c r="SHV99" s="71">
        <v>1</v>
      </c>
      <c r="SHW99" s="103" t="s">
        <v>217</v>
      </c>
      <c r="SHX99" s="250">
        <v>140</v>
      </c>
      <c r="SHY99" s="251" t="s">
        <v>218</v>
      </c>
      <c r="SHZ99" s="252"/>
      <c r="SIA99" s="114">
        <v>28.9</v>
      </c>
      <c r="SIB99" s="22">
        <v>0.08</v>
      </c>
      <c r="SIC99" s="253">
        <f t="shared" si="625"/>
        <v>31.212</v>
      </c>
      <c r="SID99" s="254">
        <f t="shared" si="626"/>
        <v>4046</v>
      </c>
      <c r="SIE99" s="254">
        <f t="shared" si="627"/>
        <v>4369.68</v>
      </c>
      <c r="SIF99" s="255"/>
      <c r="SIG99" s="256"/>
      <c r="SIH99" s="257"/>
      <c r="SII99" s="166"/>
      <c r="SIK99" s="70">
        <v>342</v>
      </c>
      <c r="SIL99" s="71">
        <v>1</v>
      </c>
      <c r="SIM99" s="103" t="s">
        <v>217</v>
      </c>
      <c r="SIN99" s="250">
        <v>140</v>
      </c>
      <c r="SIO99" s="251" t="s">
        <v>218</v>
      </c>
      <c r="SIP99" s="252"/>
      <c r="SIQ99" s="114">
        <v>28.9</v>
      </c>
      <c r="SIR99" s="22">
        <v>0.08</v>
      </c>
      <c r="SIS99" s="253">
        <f t="shared" si="625"/>
        <v>31.212</v>
      </c>
      <c r="SIT99" s="254">
        <f t="shared" si="626"/>
        <v>4046</v>
      </c>
      <c r="SIU99" s="254">
        <f t="shared" si="627"/>
        <v>4369.68</v>
      </c>
      <c r="SIV99" s="255"/>
      <c r="SIW99" s="256"/>
      <c r="SIX99" s="257"/>
      <c r="SIY99" s="166"/>
      <c r="SJA99" s="70">
        <v>342</v>
      </c>
      <c r="SJB99" s="71">
        <v>1</v>
      </c>
      <c r="SJC99" s="103" t="s">
        <v>217</v>
      </c>
      <c r="SJD99" s="250">
        <v>140</v>
      </c>
      <c r="SJE99" s="251" t="s">
        <v>218</v>
      </c>
      <c r="SJF99" s="252"/>
      <c r="SJG99" s="114">
        <v>28.9</v>
      </c>
      <c r="SJH99" s="22">
        <v>0.08</v>
      </c>
      <c r="SJI99" s="253">
        <f t="shared" si="625"/>
        <v>31.212</v>
      </c>
      <c r="SJJ99" s="254">
        <f t="shared" si="626"/>
        <v>4046</v>
      </c>
      <c r="SJK99" s="254">
        <f t="shared" si="627"/>
        <v>4369.68</v>
      </c>
      <c r="SJL99" s="255"/>
      <c r="SJM99" s="256"/>
      <c r="SJN99" s="257"/>
      <c r="SJO99" s="166"/>
      <c r="SJQ99" s="70">
        <v>342</v>
      </c>
      <c r="SJR99" s="71">
        <v>1</v>
      </c>
      <c r="SJS99" s="103" t="s">
        <v>217</v>
      </c>
      <c r="SJT99" s="250">
        <v>140</v>
      </c>
      <c r="SJU99" s="251" t="s">
        <v>218</v>
      </c>
      <c r="SJV99" s="252"/>
      <c r="SJW99" s="114">
        <v>28.9</v>
      </c>
      <c r="SJX99" s="22">
        <v>0.08</v>
      </c>
      <c r="SJY99" s="253">
        <f t="shared" ref="SJY99:SLU99" si="628">SJW99+SJW99*SJX99</f>
        <v>31.212</v>
      </c>
      <c r="SJZ99" s="254">
        <f t="shared" ref="SJZ99:SLV99" si="629">SJT99*SJW99</f>
        <v>4046</v>
      </c>
      <c r="SKA99" s="254">
        <f t="shared" ref="SKA99:SLW99" si="630">SJT99*SJY99</f>
        <v>4369.68</v>
      </c>
      <c r="SKB99" s="255"/>
      <c r="SKC99" s="256"/>
      <c r="SKD99" s="257"/>
      <c r="SKE99" s="166"/>
      <c r="SKG99" s="70">
        <v>342</v>
      </c>
      <c r="SKH99" s="71">
        <v>1</v>
      </c>
      <c r="SKI99" s="103" t="s">
        <v>217</v>
      </c>
      <c r="SKJ99" s="250">
        <v>140</v>
      </c>
      <c r="SKK99" s="251" t="s">
        <v>218</v>
      </c>
      <c r="SKL99" s="252"/>
      <c r="SKM99" s="114">
        <v>28.9</v>
      </c>
      <c r="SKN99" s="22">
        <v>0.08</v>
      </c>
      <c r="SKO99" s="253">
        <f t="shared" si="628"/>
        <v>31.212</v>
      </c>
      <c r="SKP99" s="254">
        <f t="shared" si="629"/>
        <v>4046</v>
      </c>
      <c r="SKQ99" s="254">
        <f t="shared" si="630"/>
        <v>4369.68</v>
      </c>
      <c r="SKR99" s="255"/>
      <c r="SKS99" s="256"/>
      <c r="SKT99" s="257"/>
      <c r="SKU99" s="166"/>
      <c r="SKW99" s="70">
        <v>342</v>
      </c>
      <c r="SKX99" s="71">
        <v>1</v>
      </c>
      <c r="SKY99" s="103" t="s">
        <v>217</v>
      </c>
      <c r="SKZ99" s="250">
        <v>140</v>
      </c>
      <c r="SLA99" s="251" t="s">
        <v>218</v>
      </c>
      <c r="SLB99" s="252"/>
      <c r="SLC99" s="114">
        <v>28.9</v>
      </c>
      <c r="SLD99" s="22">
        <v>0.08</v>
      </c>
      <c r="SLE99" s="253">
        <f t="shared" si="628"/>
        <v>31.212</v>
      </c>
      <c r="SLF99" s="254">
        <f t="shared" si="629"/>
        <v>4046</v>
      </c>
      <c r="SLG99" s="254">
        <f t="shared" si="630"/>
        <v>4369.68</v>
      </c>
      <c r="SLH99" s="255"/>
      <c r="SLI99" s="256"/>
      <c r="SLJ99" s="257"/>
      <c r="SLK99" s="166"/>
      <c r="SLM99" s="70">
        <v>342</v>
      </c>
      <c r="SLN99" s="71">
        <v>1</v>
      </c>
      <c r="SLO99" s="103" t="s">
        <v>217</v>
      </c>
      <c r="SLP99" s="250">
        <v>140</v>
      </c>
      <c r="SLQ99" s="251" t="s">
        <v>218</v>
      </c>
      <c r="SLR99" s="252"/>
      <c r="SLS99" s="114">
        <v>28.9</v>
      </c>
      <c r="SLT99" s="22">
        <v>0.08</v>
      </c>
      <c r="SLU99" s="253">
        <f t="shared" si="628"/>
        <v>31.212</v>
      </c>
      <c r="SLV99" s="254">
        <f t="shared" si="629"/>
        <v>4046</v>
      </c>
      <c r="SLW99" s="254">
        <f t="shared" si="630"/>
        <v>4369.68</v>
      </c>
      <c r="SLX99" s="255"/>
      <c r="SLY99" s="256"/>
      <c r="SLZ99" s="257"/>
      <c r="SMA99" s="166"/>
      <c r="SMC99" s="70">
        <v>342</v>
      </c>
      <c r="SMD99" s="71">
        <v>1</v>
      </c>
      <c r="SME99" s="103" t="s">
        <v>217</v>
      </c>
      <c r="SMF99" s="250">
        <v>140</v>
      </c>
      <c r="SMG99" s="251" t="s">
        <v>218</v>
      </c>
      <c r="SMH99" s="252"/>
      <c r="SMI99" s="114">
        <v>28.9</v>
      </c>
      <c r="SMJ99" s="22">
        <v>0.08</v>
      </c>
      <c r="SMK99" s="253">
        <f t="shared" ref="SMK99:SOG99" si="631">SMI99+SMI99*SMJ99</f>
        <v>31.212</v>
      </c>
      <c r="SML99" s="254">
        <f t="shared" ref="SML99:SOH99" si="632">SMF99*SMI99</f>
        <v>4046</v>
      </c>
      <c r="SMM99" s="254">
        <f t="shared" ref="SMM99:SOI99" si="633">SMF99*SMK99</f>
        <v>4369.68</v>
      </c>
      <c r="SMN99" s="255"/>
      <c r="SMO99" s="256"/>
      <c r="SMP99" s="257"/>
      <c r="SMQ99" s="166"/>
      <c r="SMS99" s="70">
        <v>342</v>
      </c>
      <c r="SMT99" s="71">
        <v>1</v>
      </c>
      <c r="SMU99" s="103" t="s">
        <v>217</v>
      </c>
      <c r="SMV99" s="250">
        <v>140</v>
      </c>
      <c r="SMW99" s="251" t="s">
        <v>218</v>
      </c>
      <c r="SMX99" s="252"/>
      <c r="SMY99" s="114">
        <v>28.9</v>
      </c>
      <c r="SMZ99" s="22">
        <v>0.08</v>
      </c>
      <c r="SNA99" s="253">
        <f t="shared" si="631"/>
        <v>31.212</v>
      </c>
      <c r="SNB99" s="254">
        <f t="shared" si="632"/>
        <v>4046</v>
      </c>
      <c r="SNC99" s="254">
        <f t="shared" si="633"/>
        <v>4369.68</v>
      </c>
      <c r="SND99" s="255"/>
      <c r="SNE99" s="256"/>
      <c r="SNF99" s="257"/>
      <c r="SNG99" s="166"/>
      <c r="SNI99" s="70">
        <v>342</v>
      </c>
      <c r="SNJ99" s="71">
        <v>1</v>
      </c>
      <c r="SNK99" s="103" t="s">
        <v>217</v>
      </c>
      <c r="SNL99" s="250">
        <v>140</v>
      </c>
      <c r="SNM99" s="251" t="s">
        <v>218</v>
      </c>
      <c r="SNN99" s="252"/>
      <c r="SNO99" s="114">
        <v>28.9</v>
      </c>
      <c r="SNP99" s="22">
        <v>0.08</v>
      </c>
      <c r="SNQ99" s="253">
        <f t="shared" si="631"/>
        <v>31.212</v>
      </c>
      <c r="SNR99" s="254">
        <f t="shared" si="632"/>
        <v>4046</v>
      </c>
      <c r="SNS99" s="254">
        <f t="shared" si="633"/>
        <v>4369.68</v>
      </c>
      <c r="SNT99" s="255"/>
      <c r="SNU99" s="256"/>
      <c r="SNV99" s="257"/>
      <c r="SNW99" s="166"/>
      <c r="SNY99" s="70">
        <v>342</v>
      </c>
      <c r="SNZ99" s="71">
        <v>1</v>
      </c>
      <c r="SOA99" s="103" t="s">
        <v>217</v>
      </c>
      <c r="SOB99" s="250">
        <v>140</v>
      </c>
      <c r="SOC99" s="251" t="s">
        <v>218</v>
      </c>
      <c r="SOD99" s="252"/>
      <c r="SOE99" s="114">
        <v>28.9</v>
      </c>
      <c r="SOF99" s="22">
        <v>0.08</v>
      </c>
      <c r="SOG99" s="253">
        <f t="shared" si="631"/>
        <v>31.212</v>
      </c>
      <c r="SOH99" s="254">
        <f t="shared" si="632"/>
        <v>4046</v>
      </c>
      <c r="SOI99" s="254">
        <f t="shared" si="633"/>
        <v>4369.68</v>
      </c>
      <c r="SOJ99" s="255"/>
      <c r="SOK99" s="256"/>
      <c r="SOL99" s="257"/>
      <c r="SOM99" s="166"/>
      <c r="SOO99" s="70">
        <v>342</v>
      </c>
      <c r="SOP99" s="71">
        <v>1</v>
      </c>
      <c r="SOQ99" s="103" t="s">
        <v>217</v>
      </c>
      <c r="SOR99" s="250">
        <v>140</v>
      </c>
      <c r="SOS99" s="251" t="s">
        <v>218</v>
      </c>
      <c r="SOT99" s="252"/>
      <c r="SOU99" s="114">
        <v>28.9</v>
      </c>
      <c r="SOV99" s="22">
        <v>0.08</v>
      </c>
      <c r="SOW99" s="253">
        <f t="shared" ref="SOW99:SQS99" si="634">SOU99+SOU99*SOV99</f>
        <v>31.212</v>
      </c>
      <c r="SOX99" s="254">
        <f t="shared" ref="SOX99:SQT99" si="635">SOR99*SOU99</f>
        <v>4046</v>
      </c>
      <c r="SOY99" s="254">
        <f t="shared" ref="SOY99:SQU99" si="636">SOR99*SOW99</f>
        <v>4369.68</v>
      </c>
      <c r="SOZ99" s="255"/>
      <c r="SPA99" s="256"/>
      <c r="SPB99" s="257"/>
      <c r="SPC99" s="166"/>
      <c r="SPE99" s="70">
        <v>342</v>
      </c>
      <c r="SPF99" s="71">
        <v>1</v>
      </c>
      <c r="SPG99" s="103" t="s">
        <v>217</v>
      </c>
      <c r="SPH99" s="250">
        <v>140</v>
      </c>
      <c r="SPI99" s="251" t="s">
        <v>218</v>
      </c>
      <c r="SPJ99" s="252"/>
      <c r="SPK99" s="114">
        <v>28.9</v>
      </c>
      <c r="SPL99" s="22">
        <v>0.08</v>
      </c>
      <c r="SPM99" s="253">
        <f t="shared" si="634"/>
        <v>31.212</v>
      </c>
      <c r="SPN99" s="254">
        <f t="shared" si="635"/>
        <v>4046</v>
      </c>
      <c r="SPO99" s="254">
        <f t="shared" si="636"/>
        <v>4369.68</v>
      </c>
      <c r="SPP99" s="255"/>
      <c r="SPQ99" s="256"/>
      <c r="SPR99" s="257"/>
      <c r="SPS99" s="166"/>
      <c r="SPU99" s="70">
        <v>342</v>
      </c>
      <c r="SPV99" s="71">
        <v>1</v>
      </c>
      <c r="SPW99" s="103" t="s">
        <v>217</v>
      </c>
      <c r="SPX99" s="250">
        <v>140</v>
      </c>
      <c r="SPY99" s="251" t="s">
        <v>218</v>
      </c>
      <c r="SPZ99" s="252"/>
      <c r="SQA99" s="114">
        <v>28.9</v>
      </c>
      <c r="SQB99" s="22">
        <v>0.08</v>
      </c>
      <c r="SQC99" s="253">
        <f t="shared" si="634"/>
        <v>31.212</v>
      </c>
      <c r="SQD99" s="254">
        <f t="shared" si="635"/>
        <v>4046</v>
      </c>
      <c r="SQE99" s="254">
        <f t="shared" si="636"/>
        <v>4369.68</v>
      </c>
      <c r="SQF99" s="255"/>
      <c r="SQG99" s="256"/>
      <c r="SQH99" s="257"/>
      <c r="SQI99" s="166"/>
      <c r="SQK99" s="70">
        <v>342</v>
      </c>
      <c r="SQL99" s="71">
        <v>1</v>
      </c>
      <c r="SQM99" s="103" t="s">
        <v>217</v>
      </c>
      <c r="SQN99" s="250">
        <v>140</v>
      </c>
      <c r="SQO99" s="251" t="s">
        <v>218</v>
      </c>
      <c r="SQP99" s="252"/>
      <c r="SQQ99" s="114">
        <v>28.9</v>
      </c>
      <c r="SQR99" s="22">
        <v>0.08</v>
      </c>
      <c r="SQS99" s="253">
        <f t="shared" si="634"/>
        <v>31.212</v>
      </c>
      <c r="SQT99" s="254">
        <f t="shared" si="635"/>
        <v>4046</v>
      </c>
      <c r="SQU99" s="254">
        <f t="shared" si="636"/>
        <v>4369.68</v>
      </c>
      <c r="SQV99" s="255"/>
      <c r="SQW99" s="256"/>
      <c r="SQX99" s="257"/>
      <c r="SQY99" s="166"/>
      <c r="SRA99" s="70">
        <v>342</v>
      </c>
      <c r="SRB99" s="71">
        <v>1</v>
      </c>
      <c r="SRC99" s="103" t="s">
        <v>217</v>
      </c>
      <c r="SRD99" s="250">
        <v>140</v>
      </c>
      <c r="SRE99" s="251" t="s">
        <v>218</v>
      </c>
      <c r="SRF99" s="252"/>
      <c r="SRG99" s="114">
        <v>28.9</v>
      </c>
      <c r="SRH99" s="22">
        <v>0.08</v>
      </c>
      <c r="SRI99" s="253">
        <f t="shared" ref="SRI99:STE99" si="637">SRG99+SRG99*SRH99</f>
        <v>31.212</v>
      </c>
      <c r="SRJ99" s="254">
        <f t="shared" ref="SRJ99:STF99" si="638">SRD99*SRG99</f>
        <v>4046</v>
      </c>
      <c r="SRK99" s="254">
        <f t="shared" ref="SRK99:STG99" si="639">SRD99*SRI99</f>
        <v>4369.68</v>
      </c>
      <c r="SRL99" s="255"/>
      <c r="SRM99" s="256"/>
      <c r="SRN99" s="257"/>
      <c r="SRO99" s="166"/>
      <c r="SRQ99" s="70">
        <v>342</v>
      </c>
      <c r="SRR99" s="71">
        <v>1</v>
      </c>
      <c r="SRS99" s="103" t="s">
        <v>217</v>
      </c>
      <c r="SRT99" s="250">
        <v>140</v>
      </c>
      <c r="SRU99" s="251" t="s">
        <v>218</v>
      </c>
      <c r="SRV99" s="252"/>
      <c r="SRW99" s="114">
        <v>28.9</v>
      </c>
      <c r="SRX99" s="22">
        <v>0.08</v>
      </c>
      <c r="SRY99" s="253">
        <f t="shared" si="637"/>
        <v>31.212</v>
      </c>
      <c r="SRZ99" s="254">
        <f t="shared" si="638"/>
        <v>4046</v>
      </c>
      <c r="SSA99" s="254">
        <f t="shared" si="639"/>
        <v>4369.68</v>
      </c>
      <c r="SSB99" s="255"/>
      <c r="SSC99" s="256"/>
      <c r="SSD99" s="257"/>
      <c r="SSE99" s="166"/>
      <c r="SSG99" s="70">
        <v>342</v>
      </c>
      <c r="SSH99" s="71">
        <v>1</v>
      </c>
      <c r="SSI99" s="103" t="s">
        <v>217</v>
      </c>
      <c r="SSJ99" s="250">
        <v>140</v>
      </c>
      <c r="SSK99" s="251" t="s">
        <v>218</v>
      </c>
      <c r="SSL99" s="252"/>
      <c r="SSM99" s="114">
        <v>28.9</v>
      </c>
      <c r="SSN99" s="22">
        <v>0.08</v>
      </c>
      <c r="SSO99" s="253">
        <f t="shared" si="637"/>
        <v>31.212</v>
      </c>
      <c r="SSP99" s="254">
        <f t="shared" si="638"/>
        <v>4046</v>
      </c>
      <c r="SSQ99" s="254">
        <f t="shared" si="639"/>
        <v>4369.68</v>
      </c>
      <c r="SSR99" s="255"/>
      <c r="SSS99" s="256"/>
      <c r="SST99" s="257"/>
      <c r="SSU99" s="166"/>
      <c r="SSW99" s="70">
        <v>342</v>
      </c>
      <c r="SSX99" s="71">
        <v>1</v>
      </c>
      <c r="SSY99" s="103" t="s">
        <v>217</v>
      </c>
      <c r="SSZ99" s="250">
        <v>140</v>
      </c>
      <c r="STA99" s="251" t="s">
        <v>218</v>
      </c>
      <c r="STB99" s="252"/>
      <c r="STC99" s="114">
        <v>28.9</v>
      </c>
      <c r="STD99" s="22">
        <v>0.08</v>
      </c>
      <c r="STE99" s="253">
        <f t="shared" si="637"/>
        <v>31.212</v>
      </c>
      <c r="STF99" s="254">
        <f t="shared" si="638"/>
        <v>4046</v>
      </c>
      <c r="STG99" s="254">
        <f t="shared" si="639"/>
        <v>4369.68</v>
      </c>
      <c r="STH99" s="255"/>
      <c r="STI99" s="256"/>
      <c r="STJ99" s="257"/>
      <c r="STK99" s="166"/>
      <c r="STM99" s="70">
        <v>342</v>
      </c>
      <c r="STN99" s="71">
        <v>1</v>
      </c>
      <c r="STO99" s="103" t="s">
        <v>217</v>
      </c>
      <c r="STP99" s="250">
        <v>140</v>
      </c>
      <c r="STQ99" s="251" t="s">
        <v>218</v>
      </c>
      <c r="STR99" s="252"/>
      <c r="STS99" s="114">
        <v>28.9</v>
      </c>
      <c r="STT99" s="22">
        <v>0.08</v>
      </c>
      <c r="STU99" s="253">
        <f t="shared" ref="STU99:SVQ99" si="640">STS99+STS99*STT99</f>
        <v>31.212</v>
      </c>
      <c r="STV99" s="254">
        <f t="shared" ref="STV99:SVR99" si="641">STP99*STS99</f>
        <v>4046</v>
      </c>
      <c r="STW99" s="254">
        <f t="shared" ref="STW99:SVS99" si="642">STP99*STU99</f>
        <v>4369.68</v>
      </c>
      <c r="STX99" s="255"/>
      <c r="STY99" s="256"/>
      <c r="STZ99" s="257"/>
      <c r="SUA99" s="166"/>
      <c r="SUC99" s="70">
        <v>342</v>
      </c>
      <c r="SUD99" s="71">
        <v>1</v>
      </c>
      <c r="SUE99" s="103" t="s">
        <v>217</v>
      </c>
      <c r="SUF99" s="250">
        <v>140</v>
      </c>
      <c r="SUG99" s="251" t="s">
        <v>218</v>
      </c>
      <c r="SUH99" s="252"/>
      <c r="SUI99" s="114">
        <v>28.9</v>
      </c>
      <c r="SUJ99" s="22">
        <v>0.08</v>
      </c>
      <c r="SUK99" s="253">
        <f t="shared" si="640"/>
        <v>31.212</v>
      </c>
      <c r="SUL99" s="254">
        <f t="shared" si="641"/>
        <v>4046</v>
      </c>
      <c r="SUM99" s="254">
        <f t="shared" si="642"/>
        <v>4369.68</v>
      </c>
      <c r="SUN99" s="255"/>
      <c r="SUO99" s="256"/>
      <c r="SUP99" s="257"/>
      <c r="SUQ99" s="166"/>
      <c r="SUS99" s="70">
        <v>342</v>
      </c>
      <c r="SUT99" s="71">
        <v>1</v>
      </c>
      <c r="SUU99" s="103" t="s">
        <v>217</v>
      </c>
      <c r="SUV99" s="250">
        <v>140</v>
      </c>
      <c r="SUW99" s="251" t="s">
        <v>218</v>
      </c>
      <c r="SUX99" s="252"/>
      <c r="SUY99" s="114">
        <v>28.9</v>
      </c>
      <c r="SUZ99" s="22">
        <v>0.08</v>
      </c>
      <c r="SVA99" s="253">
        <f t="shared" si="640"/>
        <v>31.212</v>
      </c>
      <c r="SVB99" s="254">
        <f t="shared" si="641"/>
        <v>4046</v>
      </c>
      <c r="SVC99" s="254">
        <f t="shared" si="642"/>
        <v>4369.68</v>
      </c>
      <c r="SVD99" s="255"/>
      <c r="SVE99" s="256"/>
      <c r="SVF99" s="257"/>
      <c r="SVG99" s="166"/>
      <c r="SVI99" s="70">
        <v>342</v>
      </c>
      <c r="SVJ99" s="71">
        <v>1</v>
      </c>
      <c r="SVK99" s="103" t="s">
        <v>217</v>
      </c>
      <c r="SVL99" s="250">
        <v>140</v>
      </c>
      <c r="SVM99" s="251" t="s">
        <v>218</v>
      </c>
      <c r="SVN99" s="252"/>
      <c r="SVO99" s="114">
        <v>28.9</v>
      </c>
      <c r="SVP99" s="22">
        <v>0.08</v>
      </c>
      <c r="SVQ99" s="253">
        <f t="shared" si="640"/>
        <v>31.212</v>
      </c>
      <c r="SVR99" s="254">
        <f t="shared" si="641"/>
        <v>4046</v>
      </c>
      <c r="SVS99" s="254">
        <f t="shared" si="642"/>
        <v>4369.68</v>
      </c>
      <c r="SVT99" s="255"/>
      <c r="SVU99" s="256"/>
      <c r="SVV99" s="257"/>
      <c r="SVW99" s="166"/>
      <c r="SVY99" s="70">
        <v>342</v>
      </c>
      <c r="SVZ99" s="71">
        <v>1</v>
      </c>
      <c r="SWA99" s="103" t="s">
        <v>217</v>
      </c>
      <c r="SWB99" s="250">
        <v>140</v>
      </c>
      <c r="SWC99" s="251" t="s">
        <v>218</v>
      </c>
      <c r="SWD99" s="252"/>
      <c r="SWE99" s="114">
        <v>28.9</v>
      </c>
      <c r="SWF99" s="22">
        <v>0.08</v>
      </c>
      <c r="SWG99" s="253">
        <f t="shared" ref="SWG99:SYC99" si="643">SWE99+SWE99*SWF99</f>
        <v>31.212</v>
      </c>
      <c r="SWH99" s="254">
        <f t="shared" ref="SWH99:SYD99" si="644">SWB99*SWE99</f>
        <v>4046</v>
      </c>
      <c r="SWI99" s="254">
        <f t="shared" ref="SWI99:SYE99" si="645">SWB99*SWG99</f>
        <v>4369.68</v>
      </c>
      <c r="SWJ99" s="255"/>
      <c r="SWK99" s="256"/>
      <c r="SWL99" s="257"/>
      <c r="SWM99" s="166"/>
      <c r="SWO99" s="70">
        <v>342</v>
      </c>
      <c r="SWP99" s="71">
        <v>1</v>
      </c>
      <c r="SWQ99" s="103" t="s">
        <v>217</v>
      </c>
      <c r="SWR99" s="250">
        <v>140</v>
      </c>
      <c r="SWS99" s="251" t="s">
        <v>218</v>
      </c>
      <c r="SWT99" s="252"/>
      <c r="SWU99" s="114">
        <v>28.9</v>
      </c>
      <c r="SWV99" s="22">
        <v>0.08</v>
      </c>
      <c r="SWW99" s="253">
        <f t="shared" si="643"/>
        <v>31.212</v>
      </c>
      <c r="SWX99" s="254">
        <f t="shared" si="644"/>
        <v>4046</v>
      </c>
      <c r="SWY99" s="254">
        <f t="shared" si="645"/>
        <v>4369.68</v>
      </c>
      <c r="SWZ99" s="255"/>
      <c r="SXA99" s="256"/>
      <c r="SXB99" s="257"/>
      <c r="SXC99" s="166"/>
      <c r="SXE99" s="70">
        <v>342</v>
      </c>
      <c r="SXF99" s="71">
        <v>1</v>
      </c>
      <c r="SXG99" s="103" t="s">
        <v>217</v>
      </c>
      <c r="SXH99" s="250">
        <v>140</v>
      </c>
      <c r="SXI99" s="251" t="s">
        <v>218</v>
      </c>
      <c r="SXJ99" s="252"/>
      <c r="SXK99" s="114">
        <v>28.9</v>
      </c>
      <c r="SXL99" s="22">
        <v>0.08</v>
      </c>
      <c r="SXM99" s="253">
        <f t="shared" si="643"/>
        <v>31.212</v>
      </c>
      <c r="SXN99" s="254">
        <f t="shared" si="644"/>
        <v>4046</v>
      </c>
      <c r="SXO99" s="254">
        <f t="shared" si="645"/>
        <v>4369.68</v>
      </c>
      <c r="SXP99" s="255"/>
      <c r="SXQ99" s="256"/>
      <c r="SXR99" s="257"/>
      <c r="SXS99" s="166"/>
      <c r="SXU99" s="70">
        <v>342</v>
      </c>
      <c r="SXV99" s="71">
        <v>1</v>
      </c>
      <c r="SXW99" s="103" t="s">
        <v>217</v>
      </c>
      <c r="SXX99" s="250">
        <v>140</v>
      </c>
      <c r="SXY99" s="251" t="s">
        <v>218</v>
      </c>
      <c r="SXZ99" s="252"/>
      <c r="SYA99" s="114">
        <v>28.9</v>
      </c>
      <c r="SYB99" s="22">
        <v>0.08</v>
      </c>
      <c r="SYC99" s="253">
        <f t="shared" si="643"/>
        <v>31.212</v>
      </c>
      <c r="SYD99" s="254">
        <f t="shared" si="644"/>
        <v>4046</v>
      </c>
      <c r="SYE99" s="254">
        <f t="shared" si="645"/>
        <v>4369.68</v>
      </c>
      <c r="SYF99" s="255"/>
      <c r="SYG99" s="256"/>
      <c r="SYH99" s="257"/>
      <c r="SYI99" s="166"/>
      <c r="SYK99" s="70">
        <v>342</v>
      </c>
      <c r="SYL99" s="71">
        <v>1</v>
      </c>
      <c r="SYM99" s="103" t="s">
        <v>217</v>
      </c>
      <c r="SYN99" s="250">
        <v>140</v>
      </c>
      <c r="SYO99" s="251" t="s">
        <v>218</v>
      </c>
      <c r="SYP99" s="252"/>
      <c r="SYQ99" s="114">
        <v>28.9</v>
      </c>
      <c r="SYR99" s="22">
        <v>0.08</v>
      </c>
      <c r="SYS99" s="253">
        <f t="shared" ref="SYS99:TAO99" si="646">SYQ99+SYQ99*SYR99</f>
        <v>31.212</v>
      </c>
      <c r="SYT99" s="254">
        <f t="shared" ref="SYT99:TAP99" si="647">SYN99*SYQ99</f>
        <v>4046</v>
      </c>
      <c r="SYU99" s="254">
        <f t="shared" ref="SYU99:TAQ99" si="648">SYN99*SYS99</f>
        <v>4369.68</v>
      </c>
      <c r="SYV99" s="255"/>
      <c r="SYW99" s="256"/>
      <c r="SYX99" s="257"/>
      <c r="SYY99" s="166"/>
      <c r="SZA99" s="70">
        <v>342</v>
      </c>
      <c r="SZB99" s="71">
        <v>1</v>
      </c>
      <c r="SZC99" s="103" t="s">
        <v>217</v>
      </c>
      <c r="SZD99" s="250">
        <v>140</v>
      </c>
      <c r="SZE99" s="251" t="s">
        <v>218</v>
      </c>
      <c r="SZF99" s="252"/>
      <c r="SZG99" s="114">
        <v>28.9</v>
      </c>
      <c r="SZH99" s="22">
        <v>0.08</v>
      </c>
      <c r="SZI99" s="253">
        <f t="shared" si="646"/>
        <v>31.212</v>
      </c>
      <c r="SZJ99" s="254">
        <f t="shared" si="647"/>
        <v>4046</v>
      </c>
      <c r="SZK99" s="254">
        <f t="shared" si="648"/>
        <v>4369.68</v>
      </c>
      <c r="SZL99" s="255"/>
      <c r="SZM99" s="256"/>
      <c r="SZN99" s="257"/>
      <c r="SZO99" s="166"/>
      <c r="SZQ99" s="70">
        <v>342</v>
      </c>
      <c r="SZR99" s="71">
        <v>1</v>
      </c>
      <c r="SZS99" s="103" t="s">
        <v>217</v>
      </c>
      <c r="SZT99" s="250">
        <v>140</v>
      </c>
      <c r="SZU99" s="251" t="s">
        <v>218</v>
      </c>
      <c r="SZV99" s="252"/>
      <c r="SZW99" s="114">
        <v>28.9</v>
      </c>
      <c r="SZX99" s="22">
        <v>0.08</v>
      </c>
      <c r="SZY99" s="253">
        <f t="shared" si="646"/>
        <v>31.212</v>
      </c>
      <c r="SZZ99" s="254">
        <f t="shared" si="647"/>
        <v>4046</v>
      </c>
      <c r="TAA99" s="254">
        <f t="shared" si="648"/>
        <v>4369.68</v>
      </c>
      <c r="TAB99" s="255"/>
      <c r="TAC99" s="256"/>
      <c r="TAD99" s="257"/>
      <c r="TAE99" s="166"/>
      <c r="TAG99" s="70">
        <v>342</v>
      </c>
      <c r="TAH99" s="71">
        <v>1</v>
      </c>
      <c r="TAI99" s="103" t="s">
        <v>217</v>
      </c>
      <c r="TAJ99" s="250">
        <v>140</v>
      </c>
      <c r="TAK99" s="251" t="s">
        <v>218</v>
      </c>
      <c r="TAL99" s="252"/>
      <c r="TAM99" s="114">
        <v>28.9</v>
      </c>
      <c r="TAN99" s="22">
        <v>0.08</v>
      </c>
      <c r="TAO99" s="253">
        <f t="shared" si="646"/>
        <v>31.212</v>
      </c>
      <c r="TAP99" s="254">
        <f t="shared" si="647"/>
        <v>4046</v>
      </c>
      <c r="TAQ99" s="254">
        <f t="shared" si="648"/>
        <v>4369.68</v>
      </c>
      <c r="TAR99" s="255"/>
      <c r="TAS99" s="256"/>
      <c r="TAT99" s="257"/>
      <c r="TAU99" s="166"/>
      <c r="TAW99" s="70">
        <v>342</v>
      </c>
      <c r="TAX99" s="71">
        <v>1</v>
      </c>
      <c r="TAY99" s="103" t="s">
        <v>217</v>
      </c>
      <c r="TAZ99" s="250">
        <v>140</v>
      </c>
      <c r="TBA99" s="251" t="s">
        <v>218</v>
      </c>
      <c r="TBB99" s="252"/>
      <c r="TBC99" s="114">
        <v>28.9</v>
      </c>
      <c r="TBD99" s="22">
        <v>0.08</v>
      </c>
      <c r="TBE99" s="253">
        <f t="shared" ref="TBE99:TDA99" si="649">TBC99+TBC99*TBD99</f>
        <v>31.212</v>
      </c>
      <c r="TBF99" s="254">
        <f t="shared" ref="TBF99:TDB99" si="650">TAZ99*TBC99</f>
        <v>4046</v>
      </c>
      <c r="TBG99" s="254">
        <f t="shared" ref="TBG99:TDC99" si="651">TAZ99*TBE99</f>
        <v>4369.68</v>
      </c>
      <c r="TBH99" s="255"/>
      <c r="TBI99" s="256"/>
      <c r="TBJ99" s="257"/>
      <c r="TBK99" s="166"/>
      <c r="TBM99" s="70">
        <v>342</v>
      </c>
      <c r="TBN99" s="71">
        <v>1</v>
      </c>
      <c r="TBO99" s="103" t="s">
        <v>217</v>
      </c>
      <c r="TBP99" s="250">
        <v>140</v>
      </c>
      <c r="TBQ99" s="251" t="s">
        <v>218</v>
      </c>
      <c r="TBR99" s="252"/>
      <c r="TBS99" s="114">
        <v>28.9</v>
      </c>
      <c r="TBT99" s="22">
        <v>0.08</v>
      </c>
      <c r="TBU99" s="253">
        <f t="shared" si="649"/>
        <v>31.212</v>
      </c>
      <c r="TBV99" s="254">
        <f t="shared" si="650"/>
        <v>4046</v>
      </c>
      <c r="TBW99" s="254">
        <f t="shared" si="651"/>
        <v>4369.68</v>
      </c>
      <c r="TBX99" s="255"/>
      <c r="TBY99" s="256"/>
      <c r="TBZ99" s="257"/>
      <c r="TCA99" s="166"/>
      <c r="TCC99" s="70">
        <v>342</v>
      </c>
      <c r="TCD99" s="71">
        <v>1</v>
      </c>
      <c r="TCE99" s="103" t="s">
        <v>217</v>
      </c>
      <c r="TCF99" s="250">
        <v>140</v>
      </c>
      <c r="TCG99" s="251" t="s">
        <v>218</v>
      </c>
      <c r="TCH99" s="252"/>
      <c r="TCI99" s="114">
        <v>28.9</v>
      </c>
      <c r="TCJ99" s="22">
        <v>0.08</v>
      </c>
      <c r="TCK99" s="253">
        <f t="shared" si="649"/>
        <v>31.212</v>
      </c>
      <c r="TCL99" s="254">
        <f t="shared" si="650"/>
        <v>4046</v>
      </c>
      <c r="TCM99" s="254">
        <f t="shared" si="651"/>
        <v>4369.68</v>
      </c>
      <c r="TCN99" s="255"/>
      <c r="TCO99" s="256"/>
      <c r="TCP99" s="257"/>
      <c r="TCQ99" s="166"/>
      <c r="TCS99" s="70">
        <v>342</v>
      </c>
      <c r="TCT99" s="71">
        <v>1</v>
      </c>
      <c r="TCU99" s="103" t="s">
        <v>217</v>
      </c>
      <c r="TCV99" s="250">
        <v>140</v>
      </c>
      <c r="TCW99" s="251" t="s">
        <v>218</v>
      </c>
      <c r="TCX99" s="252"/>
      <c r="TCY99" s="114">
        <v>28.9</v>
      </c>
      <c r="TCZ99" s="22">
        <v>0.08</v>
      </c>
      <c r="TDA99" s="253">
        <f t="shared" si="649"/>
        <v>31.212</v>
      </c>
      <c r="TDB99" s="254">
        <f t="shared" si="650"/>
        <v>4046</v>
      </c>
      <c r="TDC99" s="254">
        <f t="shared" si="651"/>
        <v>4369.68</v>
      </c>
      <c r="TDD99" s="255"/>
      <c r="TDE99" s="256"/>
      <c r="TDF99" s="257"/>
      <c r="TDG99" s="166"/>
      <c r="TDI99" s="70">
        <v>342</v>
      </c>
      <c r="TDJ99" s="71">
        <v>1</v>
      </c>
      <c r="TDK99" s="103" t="s">
        <v>217</v>
      </c>
      <c r="TDL99" s="250">
        <v>140</v>
      </c>
      <c r="TDM99" s="251" t="s">
        <v>218</v>
      </c>
      <c r="TDN99" s="252"/>
      <c r="TDO99" s="114">
        <v>28.9</v>
      </c>
      <c r="TDP99" s="22">
        <v>0.08</v>
      </c>
      <c r="TDQ99" s="253">
        <f t="shared" ref="TDQ99:TFM99" si="652">TDO99+TDO99*TDP99</f>
        <v>31.212</v>
      </c>
      <c r="TDR99" s="254">
        <f t="shared" ref="TDR99:TFN99" si="653">TDL99*TDO99</f>
        <v>4046</v>
      </c>
      <c r="TDS99" s="254">
        <f t="shared" ref="TDS99:TFO99" si="654">TDL99*TDQ99</f>
        <v>4369.68</v>
      </c>
      <c r="TDT99" s="255"/>
      <c r="TDU99" s="256"/>
      <c r="TDV99" s="257"/>
      <c r="TDW99" s="166"/>
      <c r="TDY99" s="70">
        <v>342</v>
      </c>
      <c r="TDZ99" s="71">
        <v>1</v>
      </c>
      <c r="TEA99" s="103" t="s">
        <v>217</v>
      </c>
      <c r="TEB99" s="250">
        <v>140</v>
      </c>
      <c r="TEC99" s="251" t="s">
        <v>218</v>
      </c>
      <c r="TED99" s="252"/>
      <c r="TEE99" s="114">
        <v>28.9</v>
      </c>
      <c r="TEF99" s="22">
        <v>0.08</v>
      </c>
      <c r="TEG99" s="253">
        <f t="shared" si="652"/>
        <v>31.212</v>
      </c>
      <c r="TEH99" s="254">
        <f t="shared" si="653"/>
        <v>4046</v>
      </c>
      <c r="TEI99" s="254">
        <f t="shared" si="654"/>
        <v>4369.68</v>
      </c>
      <c r="TEJ99" s="255"/>
      <c r="TEK99" s="256"/>
      <c r="TEL99" s="257"/>
      <c r="TEM99" s="166"/>
      <c r="TEO99" s="70">
        <v>342</v>
      </c>
      <c r="TEP99" s="71">
        <v>1</v>
      </c>
      <c r="TEQ99" s="103" t="s">
        <v>217</v>
      </c>
      <c r="TER99" s="250">
        <v>140</v>
      </c>
      <c r="TES99" s="251" t="s">
        <v>218</v>
      </c>
      <c r="TET99" s="252"/>
      <c r="TEU99" s="114">
        <v>28.9</v>
      </c>
      <c r="TEV99" s="22">
        <v>0.08</v>
      </c>
      <c r="TEW99" s="253">
        <f t="shared" si="652"/>
        <v>31.212</v>
      </c>
      <c r="TEX99" s="254">
        <f t="shared" si="653"/>
        <v>4046</v>
      </c>
      <c r="TEY99" s="254">
        <f t="shared" si="654"/>
        <v>4369.68</v>
      </c>
      <c r="TEZ99" s="255"/>
      <c r="TFA99" s="256"/>
      <c r="TFB99" s="257"/>
      <c r="TFC99" s="166"/>
      <c r="TFE99" s="70">
        <v>342</v>
      </c>
      <c r="TFF99" s="71">
        <v>1</v>
      </c>
      <c r="TFG99" s="103" t="s">
        <v>217</v>
      </c>
      <c r="TFH99" s="250">
        <v>140</v>
      </c>
      <c r="TFI99" s="251" t="s">
        <v>218</v>
      </c>
      <c r="TFJ99" s="252"/>
      <c r="TFK99" s="114">
        <v>28.9</v>
      </c>
      <c r="TFL99" s="22">
        <v>0.08</v>
      </c>
      <c r="TFM99" s="253">
        <f t="shared" si="652"/>
        <v>31.212</v>
      </c>
      <c r="TFN99" s="254">
        <f t="shared" si="653"/>
        <v>4046</v>
      </c>
      <c r="TFO99" s="254">
        <f t="shared" si="654"/>
        <v>4369.68</v>
      </c>
      <c r="TFP99" s="255"/>
      <c r="TFQ99" s="256"/>
      <c r="TFR99" s="257"/>
      <c r="TFS99" s="166"/>
      <c r="TFU99" s="70">
        <v>342</v>
      </c>
      <c r="TFV99" s="71">
        <v>1</v>
      </c>
      <c r="TFW99" s="103" t="s">
        <v>217</v>
      </c>
      <c r="TFX99" s="250">
        <v>140</v>
      </c>
      <c r="TFY99" s="251" t="s">
        <v>218</v>
      </c>
      <c r="TFZ99" s="252"/>
      <c r="TGA99" s="114">
        <v>28.9</v>
      </c>
      <c r="TGB99" s="22">
        <v>0.08</v>
      </c>
      <c r="TGC99" s="253">
        <f t="shared" ref="TGC99:THY99" si="655">TGA99+TGA99*TGB99</f>
        <v>31.212</v>
      </c>
      <c r="TGD99" s="254">
        <f t="shared" ref="TGD99:THZ99" si="656">TFX99*TGA99</f>
        <v>4046</v>
      </c>
      <c r="TGE99" s="254">
        <f t="shared" ref="TGE99:TIA99" si="657">TFX99*TGC99</f>
        <v>4369.68</v>
      </c>
      <c r="TGF99" s="255"/>
      <c r="TGG99" s="256"/>
      <c r="TGH99" s="257"/>
      <c r="TGI99" s="166"/>
      <c r="TGK99" s="70">
        <v>342</v>
      </c>
      <c r="TGL99" s="71">
        <v>1</v>
      </c>
      <c r="TGM99" s="103" t="s">
        <v>217</v>
      </c>
      <c r="TGN99" s="250">
        <v>140</v>
      </c>
      <c r="TGO99" s="251" t="s">
        <v>218</v>
      </c>
      <c r="TGP99" s="252"/>
      <c r="TGQ99" s="114">
        <v>28.9</v>
      </c>
      <c r="TGR99" s="22">
        <v>0.08</v>
      </c>
      <c r="TGS99" s="253">
        <f t="shared" si="655"/>
        <v>31.212</v>
      </c>
      <c r="TGT99" s="254">
        <f t="shared" si="656"/>
        <v>4046</v>
      </c>
      <c r="TGU99" s="254">
        <f t="shared" si="657"/>
        <v>4369.68</v>
      </c>
      <c r="TGV99" s="255"/>
      <c r="TGW99" s="256"/>
      <c r="TGX99" s="257"/>
      <c r="TGY99" s="166"/>
      <c r="THA99" s="70">
        <v>342</v>
      </c>
      <c r="THB99" s="71">
        <v>1</v>
      </c>
      <c r="THC99" s="103" t="s">
        <v>217</v>
      </c>
      <c r="THD99" s="250">
        <v>140</v>
      </c>
      <c r="THE99" s="251" t="s">
        <v>218</v>
      </c>
      <c r="THF99" s="252"/>
      <c r="THG99" s="114">
        <v>28.9</v>
      </c>
      <c r="THH99" s="22">
        <v>0.08</v>
      </c>
      <c r="THI99" s="253">
        <f t="shared" si="655"/>
        <v>31.212</v>
      </c>
      <c r="THJ99" s="254">
        <f t="shared" si="656"/>
        <v>4046</v>
      </c>
      <c r="THK99" s="254">
        <f t="shared" si="657"/>
        <v>4369.68</v>
      </c>
      <c r="THL99" s="255"/>
      <c r="THM99" s="256"/>
      <c r="THN99" s="257"/>
      <c r="THO99" s="166"/>
      <c r="THQ99" s="70">
        <v>342</v>
      </c>
      <c r="THR99" s="71">
        <v>1</v>
      </c>
      <c r="THS99" s="103" t="s">
        <v>217</v>
      </c>
      <c r="THT99" s="250">
        <v>140</v>
      </c>
      <c r="THU99" s="251" t="s">
        <v>218</v>
      </c>
      <c r="THV99" s="252"/>
      <c r="THW99" s="114">
        <v>28.9</v>
      </c>
      <c r="THX99" s="22">
        <v>0.08</v>
      </c>
      <c r="THY99" s="253">
        <f t="shared" si="655"/>
        <v>31.212</v>
      </c>
      <c r="THZ99" s="254">
        <f t="shared" si="656"/>
        <v>4046</v>
      </c>
      <c r="TIA99" s="254">
        <f t="shared" si="657"/>
        <v>4369.68</v>
      </c>
      <c r="TIB99" s="255"/>
      <c r="TIC99" s="256"/>
      <c r="TID99" s="257"/>
      <c r="TIE99" s="166"/>
      <c r="TIG99" s="70">
        <v>342</v>
      </c>
      <c r="TIH99" s="71">
        <v>1</v>
      </c>
      <c r="TII99" s="103" t="s">
        <v>217</v>
      </c>
      <c r="TIJ99" s="250">
        <v>140</v>
      </c>
      <c r="TIK99" s="251" t="s">
        <v>218</v>
      </c>
      <c r="TIL99" s="252"/>
      <c r="TIM99" s="114">
        <v>28.9</v>
      </c>
      <c r="TIN99" s="22">
        <v>0.08</v>
      </c>
      <c r="TIO99" s="253">
        <f t="shared" ref="TIO99:TKK99" si="658">TIM99+TIM99*TIN99</f>
        <v>31.212</v>
      </c>
      <c r="TIP99" s="254">
        <f t="shared" ref="TIP99:TKL99" si="659">TIJ99*TIM99</f>
        <v>4046</v>
      </c>
      <c r="TIQ99" s="254">
        <f t="shared" ref="TIQ99:TKM99" si="660">TIJ99*TIO99</f>
        <v>4369.68</v>
      </c>
      <c r="TIR99" s="255"/>
      <c r="TIS99" s="256"/>
      <c r="TIT99" s="257"/>
      <c r="TIU99" s="166"/>
      <c r="TIW99" s="70">
        <v>342</v>
      </c>
      <c r="TIX99" s="71">
        <v>1</v>
      </c>
      <c r="TIY99" s="103" t="s">
        <v>217</v>
      </c>
      <c r="TIZ99" s="250">
        <v>140</v>
      </c>
      <c r="TJA99" s="251" t="s">
        <v>218</v>
      </c>
      <c r="TJB99" s="252"/>
      <c r="TJC99" s="114">
        <v>28.9</v>
      </c>
      <c r="TJD99" s="22">
        <v>0.08</v>
      </c>
      <c r="TJE99" s="253">
        <f t="shared" si="658"/>
        <v>31.212</v>
      </c>
      <c r="TJF99" s="254">
        <f t="shared" si="659"/>
        <v>4046</v>
      </c>
      <c r="TJG99" s="254">
        <f t="shared" si="660"/>
        <v>4369.68</v>
      </c>
      <c r="TJH99" s="255"/>
      <c r="TJI99" s="256"/>
      <c r="TJJ99" s="257"/>
      <c r="TJK99" s="166"/>
      <c r="TJM99" s="70">
        <v>342</v>
      </c>
      <c r="TJN99" s="71">
        <v>1</v>
      </c>
      <c r="TJO99" s="103" t="s">
        <v>217</v>
      </c>
      <c r="TJP99" s="250">
        <v>140</v>
      </c>
      <c r="TJQ99" s="251" t="s">
        <v>218</v>
      </c>
      <c r="TJR99" s="252"/>
      <c r="TJS99" s="114">
        <v>28.9</v>
      </c>
      <c r="TJT99" s="22">
        <v>0.08</v>
      </c>
      <c r="TJU99" s="253">
        <f t="shared" si="658"/>
        <v>31.212</v>
      </c>
      <c r="TJV99" s="254">
        <f t="shared" si="659"/>
        <v>4046</v>
      </c>
      <c r="TJW99" s="254">
        <f t="shared" si="660"/>
        <v>4369.68</v>
      </c>
      <c r="TJX99" s="255"/>
      <c r="TJY99" s="256"/>
      <c r="TJZ99" s="257"/>
      <c r="TKA99" s="166"/>
      <c r="TKC99" s="70">
        <v>342</v>
      </c>
      <c r="TKD99" s="71">
        <v>1</v>
      </c>
      <c r="TKE99" s="103" t="s">
        <v>217</v>
      </c>
      <c r="TKF99" s="250">
        <v>140</v>
      </c>
      <c r="TKG99" s="251" t="s">
        <v>218</v>
      </c>
      <c r="TKH99" s="252"/>
      <c r="TKI99" s="114">
        <v>28.9</v>
      </c>
      <c r="TKJ99" s="22">
        <v>0.08</v>
      </c>
      <c r="TKK99" s="253">
        <f t="shared" si="658"/>
        <v>31.212</v>
      </c>
      <c r="TKL99" s="254">
        <f t="shared" si="659"/>
        <v>4046</v>
      </c>
      <c r="TKM99" s="254">
        <f t="shared" si="660"/>
        <v>4369.68</v>
      </c>
      <c r="TKN99" s="255"/>
      <c r="TKO99" s="256"/>
      <c r="TKP99" s="257"/>
      <c r="TKQ99" s="166"/>
      <c r="TKS99" s="70">
        <v>342</v>
      </c>
      <c r="TKT99" s="71">
        <v>1</v>
      </c>
      <c r="TKU99" s="103" t="s">
        <v>217</v>
      </c>
      <c r="TKV99" s="250">
        <v>140</v>
      </c>
      <c r="TKW99" s="251" t="s">
        <v>218</v>
      </c>
      <c r="TKX99" s="252"/>
      <c r="TKY99" s="114">
        <v>28.9</v>
      </c>
      <c r="TKZ99" s="22">
        <v>0.08</v>
      </c>
      <c r="TLA99" s="253">
        <f t="shared" ref="TLA99:TMW99" si="661">TKY99+TKY99*TKZ99</f>
        <v>31.212</v>
      </c>
      <c r="TLB99" s="254">
        <f t="shared" ref="TLB99:TMX99" si="662">TKV99*TKY99</f>
        <v>4046</v>
      </c>
      <c r="TLC99" s="254">
        <f t="shared" ref="TLC99:TMY99" si="663">TKV99*TLA99</f>
        <v>4369.68</v>
      </c>
      <c r="TLD99" s="255"/>
      <c r="TLE99" s="256"/>
      <c r="TLF99" s="257"/>
      <c r="TLG99" s="166"/>
      <c r="TLI99" s="70">
        <v>342</v>
      </c>
      <c r="TLJ99" s="71">
        <v>1</v>
      </c>
      <c r="TLK99" s="103" t="s">
        <v>217</v>
      </c>
      <c r="TLL99" s="250">
        <v>140</v>
      </c>
      <c r="TLM99" s="251" t="s">
        <v>218</v>
      </c>
      <c r="TLN99" s="252"/>
      <c r="TLO99" s="114">
        <v>28.9</v>
      </c>
      <c r="TLP99" s="22">
        <v>0.08</v>
      </c>
      <c r="TLQ99" s="253">
        <f t="shared" si="661"/>
        <v>31.212</v>
      </c>
      <c r="TLR99" s="254">
        <f t="shared" si="662"/>
        <v>4046</v>
      </c>
      <c r="TLS99" s="254">
        <f t="shared" si="663"/>
        <v>4369.68</v>
      </c>
      <c r="TLT99" s="255"/>
      <c r="TLU99" s="256"/>
      <c r="TLV99" s="257"/>
      <c r="TLW99" s="166"/>
      <c r="TLY99" s="70">
        <v>342</v>
      </c>
      <c r="TLZ99" s="71">
        <v>1</v>
      </c>
      <c r="TMA99" s="103" t="s">
        <v>217</v>
      </c>
      <c r="TMB99" s="250">
        <v>140</v>
      </c>
      <c r="TMC99" s="251" t="s">
        <v>218</v>
      </c>
      <c r="TMD99" s="252"/>
      <c r="TME99" s="114">
        <v>28.9</v>
      </c>
      <c r="TMF99" s="22">
        <v>0.08</v>
      </c>
      <c r="TMG99" s="253">
        <f t="shared" si="661"/>
        <v>31.212</v>
      </c>
      <c r="TMH99" s="254">
        <f t="shared" si="662"/>
        <v>4046</v>
      </c>
      <c r="TMI99" s="254">
        <f t="shared" si="663"/>
        <v>4369.68</v>
      </c>
      <c r="TMJ99" s="255"/>
      <c r="TMK99" s="256"/>
      <c r="TML99" s="257"/>
      <c r="TMM99" s="166"/>
      <c r="TMO99" s="70">
        <v>342</v>
      </c>
      <c r="TMP99" s="71">
        <v>1</v>
      </c>
      <c r="TMQ99" s="103" t="s">
        <v>217</v>
      </c>
      <c r="TMR99" s="250">
        <v>140</v>
      </c>
      <c r="TMS99" s="251" t="s">
        <v>218</v>
      </c>
      <c r="TMT99" s="252"/>
      <c r="TMU99" s="114">
        <v>28.9</v>
      </c>
      <c r="TMV99" s="22">
        <v>0.08</v>
      </c>
      <c r="TMW99" s="253">
        <f t="shared" si="661"/>
        <v>31.212</v>
      </c>
      <c r="TMX99" s="254">
        <f t="shared" si="662"/>
        <v>4046</v>
      </c>
      <c r="TMY99" s="254">
        <f t="shared" si="663"/>
        <v>4369.68</v>
      </c>
      <c r="TMZ99" s="255"/>
      <c r="TNA99" s="256"/>
      <c r="TNB99" s="257"/>
      <c r="TNC99" s="166"/>
      <c r="TNE99" s="70">
        <v>342</v>
      </c>
      <c r="TNF99" s="71">
        <v>1</v>
      </c>
      <c r="TNG99" s="103" t="s">
        <v>217</v>
      </c>
      <c r="TNH99" s="250">
        <v>140</v>
      </c>
      <c r="TNI99" s="251" t="s">
        <v>218</v>
      </c>
      <c r="TNJ99" s="252"/>
      <c r="TNK99" s="114">
        <v>28.9</v>
      </c>
      <c r="TNL99" s="22">
        <v>0.08</v>
      </c>
      <c r="TNM99" s="253">
        <f t="shared" ref="TNM99:TPI99" si="664">TNK99+TNK99*TNL99</f>
        <v>31.212</v>
      </c>
      <c r="TNN99" s="254">
        <f t="shared" ref="TNN99:TPJ99" si="665">TNH99*TNK99</f>
        <v>4046</v>
      </c>
      <c r="TNO99" s="254">
        <f t="shared" ref="TNO99:TPK99" si="666">TNH99*TNM99</f>
        <v>4369.68</v>
      </c>
      <c r="TNP99" s="255"/>
      <c r="TNQ99" s="256"/>
      <c r="TNR99" s="257"/>
      <c r="TNS99" s="166"/>
      <c r="TNU99" s="70">
        <v>342</v>
      </c>
      <c r="TNV99" s="71">
        <v>1</v>
      </c>
      <c r="TNW99" s="103" t="s">
        <v>217</v>
      </c>
      <c r="TNX99" s="250">
        <v>140</v>
      </c>
      <c r="TNY99" s="251" t="s">
        <v>218</v>
      </c>
      <c r="TNZ99" s="252"/>
      <c r="TOA99" s="114">
        <v>28.9</v>
      </c>
      <c r="TOB99" s="22">
        <v>0.08</v>
      </c>
      <c r="TOC99" s="253">
        <f t="shared" si="664"/>
        <v>31.212</v>
      </c>
      <c r="TOD99" s="254">
        <f t="shared" si="665"/>
        <v>4046</v>
      </c>
      <c r="TOE99" s="254">
        <f t="shared" si="666"/>
        <v>4369.68</v>
      </c>
      <c r="TOF99" s="255"/>
      <c r="TOG99" s="256"/>
      <c r="TOH99" s="257"/>
      <c r="TOI99" s="166"/>
      <c r="TOK99" s="70">
        <v>342</v>
      </c>
      <c r="TOL99" s="71">
        <v>1</v>
      </c>
      <c r="TOM99" s="103" t="s">
        <v>217</v>
      </c>
      <c r="TON99" s="250">
        <v>140</v>
      </c>
      <c r="TOO99" s="251" t="s">
        <v>218</v>
      </c>
      <c r="TOP99" s="252"/>
      <c r="TOQ99" s="114">
        <v>28.9</v>
      </c>
      <c r="TOR99" s="22">
        <v>0.08</v>
      </c>
      <c r="TOS99" s="253">
        <f t="shared" si="664"/>
        <v>31.212</v>
      </c>
      <c r="TOT99" s="254">
        <f t="shared" si="665"/>
        <v>4046</v>
      </c>
      <c r="TOU99" s="254">
        <f t="shared" si="666"/>
        <v>4369.68</v>
      </c>
      <c r="TOV99" s="255"/>
      <c r="TOW99" s="256"/>
      <c r="TOX99" s="257"/>
      <c r="TOY99" s="166"/>
      <c r="TPA99" s="70">
        <v>342</v>
      </c>
      <c r="TPB99" s="71">
        <v>1</v>
      </c>
      <c r="TPC99" s="103" t="s">
        <v>217</v>
      </c>
      <c r="TPD99" s="250">
        <v>140</v>
      </c>
      <c r="TPE99" s="251" t="s">
        <v>218</v>
      </c>
      <c r="TPF99" s="252"/>
      <c r="TPG99" s="114">
        <v>28.9</v>
      </c>
      <c r="TPH99" s="22">
        <v>0.08</v>
      </c>
      <c r="TPI99" s="253">
        <f t="shared" si="664"/>
        <v>31.212</v>
      </c>
      <c r="TPJ99" s="254">
        <f t="shared" si="665"/>
        <v>4046</v>
      </c>
      <c r="TPK99" s="254">
        <f t="shared" si="666"/>
        <v>4369.68</v>
      </c>
      <c r="TPL99" s="255"/>
      <c r="TPM99" s="256"/>
      <c r="TPN99" s="257"/>
      <c r="TPO99" s="166"/>
      <c r="TPQ99" s="70">
        <v>342</v>
      </c>
      <c r="TPR99" s="71">
        <v>1</v>
      </c>
      <c r="TPS99" s="103" t="s">
        <v>217</v>
      </c>
      <c r="TPT99" s="250">
        <v>140</v>
      </c>
      <c r="TPU99" s="251" t="s">
        <v>218</v>
      </c>
      <c r="TPV99" s="252"/>
      <c r="TPW99" s="114">
        <v>28.9</v>
      </c>
      <c r="TPX99" s="22">
        <v>0.08</v>
      </c>
      <c r="TPY99" s="253">
        <f t="shared" ref="TPY99:TRU99" si="667">TPW99+TPW99*TPX99</f>
        <v>31.212</v>
      </c>
      <c r="TPZ99" s="254">
        <f t="shared" ref="TPZ99:TRV99" si="668">TPT99*TPW99</f>
        <v>4046</v>
      </c>
      <c r="TQA99" s="254">
        <f t="shared" ref="TQA99:TRW99" si="669">TPT99*TPY99</f>
        <v>4369.68</v>
      </c>
      <c r="TQB99" s="255"/>
      <c r="TQC99" s="256"/>
      <c r="TQD99" s="257"/>
      <c r="TQE99" s="166"/>
      <c r="TQG99" s="70">
        <v>342</v>
      </c>
      <c r="TQH99" s="71">
        <v>1</v>
      </c>
      <c r="TQI99" s="103" t="s">
        <v>217</v>
      </c>
      <c r="TQJ99" s="250">
        <v>140</v>
      </c>
      <c r="TQK99" s="251" t="s">
        <v>218</v>
      </c>
      <c r="TQL99" s="252"/>
      <c r="TQM99" s="114">
        <v>28.9</v>
      </c>
      <c r="TQN99" s="22">
        <v>0.08</v>
      </c>
      <c r="TQO99" s="253">
        <f t="shared" si="667"/>
        <v>31.212</v>
      </c>
      <c r="TQP99" s="254">
        <f t="shared" si="668"/>
        <v>4046</v>
      </c>
      <c r="TQQ99" s="254">
        <f t="shared" si="669"/>
        <v>4369.68</v>
      </c>
      <c r="TQR99" s="255"/>
      <c r="TQS99" s="256"/>
      <c r="TQT99" s="257"/>
      <c r="TQU99" s="166"/>
      <c r="TQW99" s="70">
        <v>342</v>
      </c>
      <c r="TQX99" s="71">
        <v>1</v>
      </c>
      <c r="TQY99" s="103" t="s">
        <v>217</v>
      </c>
      <c r="TQZ99" s="250">
        <v>140</v>
      </c>
      <c r="TRA99" s="251" t="s">
        <v>218</v>
      </c>
      <c r="TRB99" s="252"/>
      <c r="TRC99" s="114">
        <v>28.9</v>
      </c>
      <c r="TRD99" s="22">
        <v>0.08</v>
      </c>
      <c r="TRE99" s="253">
        <f t="shared" si="667"/>
        <v>31.212</v>
      </c>
      <c r="TRF99" s="254">
        <f t="shared" si="668"/>
        <v>4046</v>
      </c>
      <c r="TRG99" s="254">
        <f t="shared" si="669"/>
        <v>4369.68</v>
      </c>
      <c r="TRH99" s="255"/>
      <c r="TRI99" s="256"/>
      <c r="TRJ99" s="257"/>
      <c r="TRK99" s="166"/>
      <c r="TRM99" s="70">
        <v>342</v>
      </c>
      <c r="TRN99" s="71">
        <v>1</v>
      </c>
      <c r="TRO99" s="103" t="s">
        <v>217</v>
      </c>
      <c r="TRP99" s="250">
        <v>140</v>
      </c>
      <c r="TRQ99" s="251" t="s">
        <v>218</v>
      </c>
      <c r="TRR99" s="252"/>
      <c r="TRS99" s="114">
        <v>28.9</v>
      </c>
      <c r="TRT99" s="22">
        <v>0.08</v>
      </c>
      <c r="TRU99" s="253">
        <f t="shared" si="667"/>
        <v>31.212</v>
      </c>
      <c r="TRV99" s="254">
        <f t="shared" si="668"/>
        <v>4046</v>
      </c>
      <c r="TRW99" s="254">
        <f t="shared" si="669"/>
        <v>4369.68</v>
      </c>
      <c r="TRX99" s="255"/>
      <c r="TRY99" s="256"/>
      <c r="TRZ99" s="257"/>
      <c r="TSA99" s="166"/>
      <c r="TSC99" s="70">
        <v>342</v>
      </c>
      <c r="TSD99" s="71">
        <v>1</v>
      </c>
      <c r="TSE99" s="103" t="s">
        <v>217</v>
      </c>
      <c r="TSF99" s="250">
        <v>140</v>
      </c>
      <c r="TSG99" s="251" t="s">
        <v>218</v>
      </c>
      <c r="TSH99" s="252"/>
      <c r="TSI99" s="114">
        <v>28.9</v>
      </c>
      <c r="TSJ99" s="22">
        <v>0.08</v>
      </c>
      <c r="TSK99" s="253">
        <f t="shared" ref="TSK99:TUG99" si="670">TSI99+TSI99*TSJ99</f>
        <v>31.212</v>
      </c>
      <c r="TSL99" s="254">
        <f t="shared" ref="TSL99:TUH99" si="671">TSF99*TSI99</f>
        <v>4046</v>
      </c>
      <c r="TSM99" s="254">
        <f t="shared" ref="TSM99:TUI99" si="672">TSF99*TSK99</f>
        <v>4369.68</v>
      </c>
      <c r="TSN99" s="255"/>
      <c r="TSO99" s="256"/>
      <c r="TSP99" s="257"/>
      <c r="TSQ99" s="166"/>
      <c r="TSS99" s="70">
        <v>342</v>
      </c>
      <c r="TST99" s="71">
        <v>1</v>
      </c>
      <c r="TSU99" s="103" t="s">
        <v>217</v>
      </c>
      <c r="TSV99" s="250">
        <v>140</v>
      </c>
      <c r="TSW99" s="251" t="s">
        <v>218</v>
      </c>
      <c r="TSX99" s="252"/>
      <c r="TSY99" s="114">
        <v>28.9</v>
      </c>
      <c r="TSZ99" s="22">
        <v>0.08</v>
      </c>
      <c r="TTA99" s="253">
        <f t="shared" si="670"/>
        <v>31.212</v>
      </c>
      <c r="TTB99" s="254">
        <f t="shared" si="671"/>
        <v>4046</v>
      </c>
      <c r="TTC99" s="254">
        <f t="shared" si="672"/>
        <v>4369.68</v>
      </c>
      <c r="TTD99" s="255"/>
      <c r="TTE99" s="256"/>
      <c r="TTF99" s="257"/>
      <c r="TTG99" s="166"/>
      <c r="TTI99" s="70">
        <v>342</v>
      </c>
      <c r="TTJ99" s="71">
        <v>1</v>
      </c>
      <c r="TTK99" s="103" t="s">
        <v>217</v>
      </c>
      <c r="TTL99" s="250">
        <v>140</v>
      </c>
      <c r="TTM99" s="251" t="s">
        <v>218</v>
      </c>
      <c r="TTN99" s="252"/>
      <c r="TTO99" s="114">
        <v>28.9</v>
      </c>
      <c r="TTP99" s="22">
        <v>0.08</v>
      </c>
      <c r="TTQ99" s="253">
        <f t="shared" si="670"/>
        <v>31.212</v>
      </c>
      <c r="TTR99" s="254">
        <f t="shared" si="671"/>
        <v>4046</v>
      </c>
      <c r="TTS99" s="254">
        <f t="shared" si="672"/>
        <v>4369.68</v>
      </c>
      <c r="TTT99" s="255"/>
      <c r="TTU99" s="256"/>
      <c r="TTV99" s="257"/>
      <c r="TTW99" s="166"/>
      <c r="TTY99" s="70">
        <v>342</v>
      </c>
      <c r="TTZ99" s="71">
        <v>1</v>
      </c>
      <c r="TUA99" s="103" t="s">
        <v>217</v>
      </c>
      <c r="TUB99" s="250">
        <v>140</v>
      </c>
      <c r="TUC99" s="251" t="s">
        <v>218</v>
      </c>
      <c r="TUD99" s="252"/>
      <c r="TUE99" s="114">
        <v>28.9</v>
      </c>
      <c r="TUF99" s="22">
        <v>0.08</v>
      </c>
      <c r="TUG99" s="253">
        <f t="shared" si="670"/>
        <v>31.212</v>
      </c>
      <c r="TUH99" s="254">
        <f t="shared" si="671"/>
        <v>4046</v>
      </c>
      <c r="TUI99" s="254">
        <f t="shared" si="672"/>
        <v>4369.68</v>
      </c>
      <c r="TUJ99" s="255"/>
      <c r="TUK99" s="256"/>
      <c r="TUL99" s="257"/>
      <c r="TUM99" s="166"/>
      <c r="TUO99" s="70">
        <v>342</v>
      </c>
      <c r="TUP99" s="71">
        <v>1</v>
      </c>
      <c r="TUQ99" s="103" t="s">
        <v>217</v>
      </c>
      <c r="TUR99" s="250">
        <v>140</v>
      </c>
      <c r="TUS99" s="251" t="s">
        <v>218</v>
      </c>
      <c r="TUT99" s="252"/>
      <c r="TUU99" s="114">
        <v>28.9</v>
      </c>
      <c r="TUV99" s="22">
        <v>0.08</v>
      </c>
      <c r="TUW99" s="253">
        <f t="shared" ref="TUW99:TWS99" si="673">TUU99+TUU99*TUV99</f>
        <v>31.212</v>
      </c>
      <c r="TUX99" s="254">
        <f t="shared" ref="TUX99:TWT99" si="674">TUR99*TUU99</f>
        <v>4046</v>
      </c>
      <c r="TUY99" s="254">
        <f t="shared" ref="TUY99:TWU99" si="675">TUR99*TUW99</f>
        <v>4369.68</v>
      </c>
      <c r="TUZ99" s="255"/>
      <c r="TVA99" s="256"/>
      <c r="TVB99" s="257"/>
      <c r="TVC99" s="166"/>
      <c r="TVE99" s="70">
        <v>342</v>
      </c>
      <c r="TVF99" s="71">
        <v>1</v>
      </c>
      <c r="TVG99" s="103" t="s">
        <v>217</v>
      </c>
      <c r="TVH99" s="250">
        <v>140</v>
      </c>
      <c r="TVI99" s="251" t="s">
        <v>218</v>
      </c>
      <c r="TVJ99" s="252"/>
      <c r="TVK99" s="114">
        <v>28.9</v>
      </c>
      <c r="TVL99" s="22">
        <v>0.08</v>
      </c>
      <c r="TVM99" s="253">
        <f t="shared" si="673"/>
        <v>31.212</v>
      </c>
      <c r="TVN99" s="254">
        <f t="shared" si="674"/>
        <v>4046</v>
      </c>
      <c r="TVO99" s="254">
        <f t="shared" si="675"/>
        <v>4369.68</v>
      </c>
      <c r="TVP99" s="255"/>
      <c r="TVQ99" s="256"/>
      <c r="TVR99" s="257"/>
      <c r="TVS99" s="166"/>
      <c r="TVU99" s="70">
        <v>342</v>
      </c>
      <c r="TVV99" s="71">
        <v>1</v>
      </c>
      <c r="TVW99" s="103" t="s">
        <v>217</v>
      </c>
      <c r="TVX99" s="250">
        <v>140</v>
      </c>
      <c r="TVY99" s="251" t="s">
        <v>218</v>
      </c>
      <c r="TVZ99" s="252"/>
      <c r="TWA99" s="114">
        <v>28.9</v>
      </c>
      <c r="TWB99" s="22">
        <v>0.08</v>
      </c>
      <c r="TWC99" s="253">
        <f t="shared" si="673"/>
        <v>31.212</v>
      </c>
      <c r="TWD99" s="254">
        <f t="shared" si="674"/>
        <v>4046</v>
      </c>
      <c r="TWE99" s="254">
        <f t="shared" si="675"/>
        <v>4369.68</v>
      </c>
      <c r="TWF99" s="255"/>
      <c r="TWG99" s="256"/>
      <c r="TWH99" s="257"/>
      <c r="TWI99" s="166"/>
      <c r="TWK99" s="70">
        <v>342</v>
      </c>
      <c r="TWL99" s="71">
        <v>1</v>
      </c>
      <c r="TWM99" s="103" t="s">
        <v>217</v>
      </c>
      <c r="TWN99" s="250">
        <v>140</v>
      </c>
      <c r="TWO99" s="251" t="s">
        <v>218</v>
      </c>
      <c r="TWP99" s="252"/>
      <c r="TWQ99" s="114">
        <v>28.9</v>
      </c>
      <c r="TWR99" s="22">
        <v>0.08</v>
      </c>
      <c r="TWS99" s="253">
        <f t="shared" si="673"/>
        <v>31.212</v>
      </c>
      <c r="TWT99" s="254">
        <f t="shared" si="674"/>
        <v>4046</v>
      </c>
      <c r="TWU99" s="254">
        <f t="shared" si="675"/>
        <v>4369.68</v>
      </c>
      <c r="TWV99" s="255"/>
      <c r="TWW99" s="256"/>
      <c r="TWX99" s="257"/>
      <c r="TWY99" s="166"/>
      <c r="TXA99" s="70">
        <v>342</v>
      </c>
      <c r="TXB99" s="71">
        <v>1</v>
      </c>
      <c r="TXC99" s="103" t="s">
        <v>217</v>
      </c>
      <c r="TXD99" s="250">
        <v>140</v>
      </c>
      <c r="TXE99" s="251" t="s">
        <v>218</v>
      </c>
      <c r="TXF99" s="252"/>
      <c r="TXG99" s="114">
        <v>28.9</v>
      </c>
      <c r="TXH99" s="22">
        <v>0.08</v>
      </c>
      <c r="TXI99" s="253">
        <f t="shared" ref="TXI99:TZE99" si="676">TXG99+TXG99*TXH99</f>
        <v>31.212</v>
      </c>
      <c r="TXJ99" s="254">
        <f t="shared" ref="TXJ99:TZF99" si="677">TXD99*TXG99</f>
        <v>4046</v>
      </c>
      <c r="TXK99" s="254">
        <f t="shared" ref="TXK99:TZG99" si="678">TXD99*TXI99</f>
        <v>4369.68</v>
      </c>
      <c r="TXL99" s="255"/>
      <c r="TXM99" s="256"/>
      <c r="TXN99" s="257"/>
      <c r="TXO99" s="166"/>
      <c r="TXQ99" s="70">
        <v>342</v>
      </c>
      <c r="TXR99" s="71">
        <v>1</v>
      </c>
      <c r="TXS99" s="103" t="s">
        <v>217</v>
      </c>
      <c r="TXT99" s="250">
        <v>140</v>
      </c>
      <c r="TXU99" s="251" t="s">
        <v>218</v>
      </c>
      <c r="TXV99" s="252"/>
      <c r="TXW99" s="114">
        <v>28.9</v>
      </c>
      <c r="TXX99" s="22">
        <v>0.08</v>
      </c>
      <c r="TXY99" s="253">
        <f t="shared" si="676"/>
        <v>31.212</v>
      </c>
      <c r="TXZ99" s="254">
        <f t="shared" si="677"/>
        <v>4046</v>
      </c>
      <c r="TYA99" s="254">
        <f t="shared" si="678"/>
        <v>4369.68</v>
      </c>
      <c r="TYB99" s="255"/>
      <c r="TYC99" s="256"/>
      <c r="TYD99" s="257"/>
      <c r="TYE99" s="166"/>
      <c r="TYG99" s="70">
        <v>342</v>
      </c>
      <c r="TYH99" s="71">
        <v>1</v>
      </c>
      <c r="TYI99" s="103" t="s">
        <v>217</v>
      </c>
      <c r="TYJ99" s="250">
        <v>140</v>
      </c>
      <c r="TYK99" s="251" t="s">
        <v>218</v>
      </c>
      <c r="TYL99" s="252"/>
      <c r="TYM99" s="114">
        <v>28.9</v>
      </c>
      <c r="TYN99" s="22">
        <v>0.08</v>
      </c>
      <c r="TYO99" s="253">
        <f t="shared" si="676"/>
        <v>31.212</v>
      </c>
      <c r="TYP99" s="254">
        <f t="shared" si="677"/>
        <v>4046</v>
      </c>
      <c r="TYQ99" s="254">
        <f t="shared" si="678"/>
        <v>4369.68</v>
      </c>
      <c r="TYR99" s="255"/>
      <c r="TYS99" s="256"/>
      <c r="TYT99" s="257"/>
      <c r="TYU99" s="166"/>
      <c r="TYW99" s="70">
        <v>342</v>
      </c>
      <c r="TYX99" s="71">
        <v>1</v>
      </c>
      <c r="TYY99" s="103" t="s">
        <v>217</v>
      </c>
      <c r="TYZ99" s="250">
        <v>140</v>
      </c>
      <c r="TZA99" s="251" t="s">
        <v>218</v>
      </c>
      <c r="TZB99" s="252"/>
      <c r="TZC99" s="114">
        <v>28.9</v>
      </c>
      <c r="TZD99" s="22">
        <v>0.08</v>
      </c>
      <c r="TZE99" s="253">
        <f t="shared" si="676"/>
        <v>31.212</v>
      </c>
      <c r="TZF99" s="254">
        <f t="shared" si="677"/>
        <v>4046</v>
      </c>
      <c r="TZG99" s="254">
        <f t="shared" si="678"/>
        <v>4369.68</v>
      </c>
      <c r="TZH99" s="255"/>
      <c r="TZI99" s="256"/>
      <c r="TZJ99" s="257"/>
      <c r="TZK99" s="166"/>
      <c r="TZM99" s="70">
        <v>342</v>
      </c>
      <c r="TZN99" s="71">
        <v>1</v>
      </c>
      <c r="TZO99" s="103" t="s">
        <v>217</v>
      </c>
      <c r="TZP99" s="250">
        <v>140</v>
      </c>
      <c r="TZQ99" s="251" t="s">
        <v>218</v>
      </c>
      <c r="TZR99" s="252"/>
      <c r="TZS99" s="114">
        <v>28.9</v>
      </c>
      <c r="TZT99" s="22">
        <v>0.08</v>
      </c>
      <c r="TZU99" s="253">
        <f t="shared" ref="TZU99:UBQ99" si="679">TZS99+TZS99*TZT99</f>
        <v>31.212</v>
      </c>
      <c r="TZV99" s="254">
        <f t="shared" ref="TZV99:UBR99" si="680">TZP99*TZS99</f>
        <v>4046</v>
      </c>
      <c r="TZW99" s="254">
        <f t="shared" ref="TZW99:UBS99" si="681">TZP99*TZU99</f>
        <v>4369.68</v>
      </c>
      <c r="TZX99" s="255"/>
      <c r="TZY99" s="256"/>
      <c r="TZZ99" s="257"/>
      <c r="UAA99" s="166"/>
      <c r="UAC99" s="70">
        <v>342</v>
      </c>
      <c r="UAD99" s="71">
        <v>1</v>
      </c>
      <c r="UAE99" s="103" t="s">
        <v>217</v>
      </c>
      <c r="UAF99" s="250">
        <v>140</v>
      </c>
      <c r="UAG99" s="251" t="s">
        <v>218</v>
      </c>
      <c r="UAH99" s="252"/>
      <c r="UAI99" s="114">
        <v>28.9</v>
      </c>
      <c r="UAJ99" s="22">
        <v>0.08</v>
      </c>
      <c r="UAK99" s="253">
        <f t="shared" si="679"/>
        <v>31.212</v>
      </c>
      <c r="UAL99" s="254">
        <f t="shared" si="680"/>
        <v>4046</v>
      </c>
      <c r="UAM99" s="254">
        <f t="shared" si="681"/>
        <v>4369.68</v>
      </c>
      <c r="UAN99" s="255"/>
      <c r="UAO99" s="256"/>
      <c r="UAP99" s="257"/>
      <c r="UAQ99" s="166"/>
      <c r="UAS99" s="70">
        <v>342</v>
      </c>
      <c r="UAT99" s="71">
        <v>1</v>
      </c>
      <c r="UAU99" s="103" t="s">
        <v>217</v>
      </c>
      <c r="UAV99" s="250">
        <v>140</v>
      </c>
      <c r="UAW99" s="251" t="s">
        <v>218</v>
      </c>
      <c r="UAX99" s="252"/>
      <c r="UAY99" s="114">
        <v>28.9</v>
      </c>
      <c r="UAZ99" s="22">
        <v>0.08</v>
      </c>
      <c r="UBA99" s="253">
        <f t="shared" si="679"/>
        <v>31.212</v>
      </c>
      <c r="UBB99" s="254">
        <f t="shared" si="680"/>
        <v>4046</v>
      </c>
      <c r="UBC99" s="254">
        <f t="shared" si="681"/>
        <v>4369.68</v>
      </c>
      <c r="UBD99" s="255"/>
      <c r="UBE99" s="256"/>
      <c r="UBF99" s="257"/>
      <c r="UBG99" s="166"/>
      <c r="UBI99" s="70">
        <v>342</v>
      </c>
      <c r="UBJ99" s="71">
        <v>1</v>
      </c>
      <c r="UBK99" s="103" t="s">
        <v>217</v>
      </c>
      <c r="UBL99" s="250">
        <v>140</v>
      </c>
      <c r="UBM99" s="251" t="s">
        <v>218</v>
      </c>
      <c r="UBN99" s="252"/>
      <c r="UBO99" s="114">
        <v>28.9</v>
      </c>
      <c r="UBP99" s="22">
        <v>0.08</v>
      </c>
      <c r="UBQ99" s="253">
        <f t="shared" si="679"/>
        <v>31.212</v>
      </c>
      <c r="UBR99" s="254">
        <f t="shared" si="680"/>
        <v>4046</v>
      </c>
      <c r="UBS99" s="254">
        <f t="shared" si="681"/>
        <v>4369.68</v>
      </c>
      <c r="UBT99" s="255"/>
      <c r="UBU99" s="256"/>
      <c r="UBV99" s="257"/>
      <c r="UBW99" s="166"/>
      <c r="UBY99" s="70">
        <v>342</v>
      </c>
      <c r="UBZ99" s="71">
        <v>1</v>
      </c>
      <c r="UCA99" s="103" t="s">
        <v>217</v>
      </c>
      <c r="UCB99" s="250">
        <v>140</v>
      </c>
      <c r="UCC99" s="251" t="s">
        <v>218</v>
      </c>
      <c r="UCD99" s="252"/>
      <c r="UCE99" s="114">
        <v>28.9</v>
      </c>
      <c r="UCF99" s="22">
        <v>0.08</v>
      </c>
      <c r="UCG99" s="253">
        <f t="shared" ref="UCG99:UEC99" si="682">UCE99+UCE99*UCF99</f>
        <v>31.212</v>
      </c>
      <c r="UCH99" s="254">
        <f t="shared" ref="UCH99:UED99" si="683">UCB99*UCE99</f>
        <v>4046</v>
      </c>
      <c r="UCI99" s="254">
        <f t="shared" ref="UCI99:UEE99" si="684">UCB99*UCG99</f>
        <v>4369.68</v>
      </c>
      <c r="UCJ99" s="255"/>
      <c r="UCK99" s="256"/>
      <c r="UCL99" s="257"/>
      <c r="UCM99" s="166"/>
      <c r="UCO99" s="70">
        <v>342</v>
      </c>
      <c r="UCP99" s="71">
        <v>1</v>
      </c>
      <c r="UCQ99" s="103" t="s">
        <v>217</v>
      </c>
      <c r="UCR99" s="250">
        <v>140</v>
      </c>
      <c r="UCS99" s="251" t="s">
        <v>218</v>
      </c>
      <c r="UCT99" s="252"/>
      <c r="UCU99" s="114">
        <v>28.9</v>
      </c>
      <c r="UCV99" s="22">
        <v>0.08</v>
      </c>
      <c r="UCW99" s="253">
        <f t="shared" si="682"/>
        <v>31.212</v>
      </c>
      <c r="UCX99" s="254">
        <f t="shared" si="683"/>
        <v>4046</v>
      </c>
      <c r="UCY99" s="254">
        <f t="shared" si="684"/>
        <v>4369.68</v>
      </c>
      <c r="UCZ99" s="255"/>
      <c r="UDA99" s="256"/>
      <c r="UDB99" s="257"/>
      <c r="UDC99" s="166"/>
      <c r="UDE99" s="70">
        <v>342</v>
      </c>
      <c r="UDF99" s="71">
        <v>1</v>
      </c>
      <c r="UDG99" s="103" t="s">
        <v>217</v>
      </c>
      <c r="UDH99" s="250">
        <v>140</v>
      </c>
      <c r="UDI99" s="251" t="s">
        <v>218</v>
      </c>
      <c r="UDJ99" s="252"/>
      <c r="UDK99" s="114">
        <v>28.9</v>
      </c>
      <c r="UDL99" s="22">
        <v>0.08</v>
      </c>
      <c r="UDM99" s="253">
        <f t="shared" si="682"/>
        <v>31.212</v>
      </c>
      <c r="UDN99" s="254">
        <f t="shared" si="683"/>
        <v>4046</v>
      </c>
      <c r="UDO99" s="254">
        <f t="shared" si="684"/>
        <v>4369.68</v>
      </c>
      <c r="UDP99" s="255"/>
      <c r="UDQ99" s="256"/>
      <c r="UDR99" s="257"/>
      <c r="UDS99" s="166"/>
      <c r="UDU99" s="70">
        <v>342</v>
      </c>
      <c r="UDV99" s="71">
        <v>1</v>
      </c>
      <c r="UDW99" s="103" t="s">
        <v>217</v>
      </c>
      <c r="UDX99" s="250">
        <v>140</v>
      </c>
      <c r="UDY99" s="251" t="s">
        <v>218</v>
      </c>
      <c r="UDZ99" s="252"/>
      <c r="UEA99" s="114">
        <v>28.9</v>
      </c>
      <c r="UEB99" s="22">
        <v>0.08</v>
      </c>
      <c r="UEC99" s="253">
        <f t="shared" si="682"/>
        <v>31.212</v>
      </c>
      <c r="UED99" s="254">
        <f t="shared" si="683"/>
        <v>4046</v>
      </c>
      <c r="UEE99" s="254">
        <f t="shared" si="684"/>
        <v>4369.68</v>
      </c>
      <c r="UEF99" s="255"/>
      <c r="UEG99" s="256"/>
      <c r="UEH99" s="257"/>
      <c r="UEI99" s="166"/>
      <c r="UEK99" s="70">
        <v>342</v>
      </c>
      <c r="UEL99" s="71">
        <v>1</v>
      </c>
      <c r="UEM99" s="103" t="s">
        <v>217</v>
      </c>
      <c r="UEN99" s="250">
        <v>140</v>
      </c>
      <c r="UEO99" s="251" t="s">
        <v>218</v>
      </c>
      <c r="UEP99" s="252"/>
      <c r="UEQ99" s="114">
        <v>28.9</v>
      </c>
      <c r="UER99" s="22">
        <v>0.08</v>
      </c>
      <c r="UES99" s="253">
        <f t="shared" ref="UES99:UGO99" si="685">UEQ99+UEQ99*UER99</f>
        <v>31.212</v>
      </c>
      <c r="UET99" s="254">
        <f t="shared" ref="UET99:UGP99" si="686">UEN99*UEQ99</f>
        <v>4046</v>
      </c>
      <c r="UEU99" s="254">
        <f t="shared" ref="UEU99:UGQ99" si="687">UEN99*UES99</f>
        <v>4369.68</v>
      </c>
      <c r="UEV99" s="255"/>
      <c r="UEW99" s="256"/>
      <c r="UEX99" s="257"/>
      <c r="UEY99" s="166"/>
      <c r="UFA99" s="70">
        <v>342</v>
      </c>
      <c r="UFB99" s="71">
        <v>1</v>
      </c>
      <c r="UFC99" s="103" t="s">
        <v>217</v>
      </c>
      <c r="UFD99" s="250">
        <v>140</v>
      </c>
      <c r="UFE99" s="251" t="s">
        <v>218</v>
      </c>
      <c r="UFF99" s="252"/>
      <c r="UFG99" s="114">
        <v>28.9</v>
      </c>
      <c r="UFH99" s="22">
        <v>0.08</v>
      </c>
      <c r="UFI99" s="253">
        <f t="shared" si="685"/>
        <v>31.212</v>
      </c>
      <c r="UFJ99" s="254">
        <f t="shared" si="686"/>
        <v>4046</v>
      </c>
      <c r="UFK99" s="254">
        <f t="shared" si="687"/>
        <v>4369.68</v>
      </c>
      <c r="UFL99" s="255"/>
      <c r="UFM99" s="256"/>
      <c r="UFN99" s="257"/>
      <c r="UFO99" s="166"/>
      <c r="UFQ99" s="70">
        <v>342</v>
      </c>
      <c r="UFR99" s="71">
        <v>1</v>
      </c>
      <c r="UFS99" s="103" t="s">
        <v>217</v>
      </c>
      <c r="UFT99" s="250">
        <v>140</v>
      </c>
      <c r="UFU99" s="251" t="s">
        <v>218</v>
      </c>
      <c r="UFV99" s="252"/>
      <c r="UFW99" s="114">
        <v>28.9</v>
      </c>
      <c r="UFX99" s="22">
        <v>0.08</v>
      </c>
      <c r="UFY99" s="253">
        <f t="shared" si="685"/>
        <v>31.212</v>
      </c>
      <c r="UFZ99" s="254">
        <f t="shared" si="686"/>
        <v>4046</v>
      </c>
      <c r="UGA99" s="254">
        <f t="shared" si="687"/>
        <v>4369.68</v>
      </c>
      <c r="UGB99" s="255"/>
      <c r="UGC99" s="256"/>
      <c r="UGD99" s="257"/>
      <c r="UGE99" s="166"/>
      <c r="UGG99" s="70">
        <v>342</v>
      </c>
      <c r="UGH99" s="71">
        <v>1</v>
      </c>
      <c r="UGI99" s="103" t="s">
        <v>217</v>
      </c>
      <c r="UGJ99" s="250">
        <v>140</v>
      </c>
      <c r="UGK99" s="251" t="s">
        <v>218</v>
      </c>
      <c r="UGL99" s="252"/>
      <c r="UGM99" s="114">
        <v>28.9</v>
      </c>
      <c r="UGN99" s="22">
        <v>0.08</v>
      </c>
      <c r="UGO99" s="253">
        <f t="shared" si="685"/>
        <v>31.212</v>
      </c>
      <c r="UGP99" s="254">
        <f t="shared" si="686"/>
        <v>4046</v>
      </c>
      <c r="UGQ99" s="254">
        <f t="shared" si="687"/>
        <v>4369.68</v>
      </c>
      <c r="UGR99" s="255"/>
      <c r="UGS99" s="256"/>
      <c r="UGT99" s="257"/>
      <c r="UGU99" s="166"/>
      <c r="UGW99" s="70">
        <v>342</v>
      </c>
      <c r="UGX99" s="71">
        <v>1</v>
      </c>
      <c r="UGY99" s="103" t="s">
        <v>217</v>
      </c>
      <c r="UGZ99" s="250">
        <v>140</v>
      </c>
      <c r="UHA99" s="251" t="s">
        <v>218</v>
      </c>
      <c r="UHB99" s="252"/>
      <c r="UHC99" s="114">
        <v>28.9</v>
      </c>
      <c r="UHD99" s="22">
        <v>0.08</v>
      </c>
      <c r="UHE99" s="253">
        <f t="shared" ref="UHE99:UJA99" si="688">UHC99+UHC99*UHD99</f>
        <v>31.212</v>
      </c>
      <c r="UHF99" s="254">
        <f t="shared" ref="UHF99:UJB99" si="689">UGZ99*UHC99</f>
        <v>4046</v>
      </c>
      <c r="UHG99" s="254">
        <f t="shared" ref="UHG99:UJC99" si="690">UGZ99*UHE99</f>
        <v>4369.68</v>
      </c>
      <c r="UHH99" s="255"/>
      <c r="UHI99" s="256"/>
      <c r="UHJ99" s="257"/>
      <c r="UHK99" s="166"/>
      <c r="UHM99" s="70">
        <v>342</v>
      </c>
      <c r="UHN99" s="71">
        <v>1</v>
      </c>
      <c r="UHO99" s="103" t="s">
        <v>217</v>
      </c>
      <c r="UHP99" s="250">
        <v>140</v>
      </c>
      <c r="UHQ99" s="251" t="s">
        <v>218</v>
      </c>
      <c r="UHR99" s="252"/>
      <c r="UHS99" s="114">
        <v>28.9</v>
      </c>
      <c r="UHT99" s="22">
        <v>0.08</v>
      </c>
      <c r="UHU99" s="253">
        <f t="shared" si="688"/>
        <v>31.212</v>
      </c>
      <c r="UHV99" s="254">
        <f t="shared" si="689"/>
        <v>4046</v>
      </c>
      <c r="UHW99" s="254">
        <f t="shared" si="690"/>
        <v>4369.68</v>
      </c>
      <c r="UHX99" s="255"/>
      <c r="UHY99" s="256"/>
      <c r="UHZ99" s="257"/>
      <c r="UIA99" s="166"/>
      <c r="UIC99" s="70">
        <v>342</v>
      </c>
      <c r="UID99" s="71">
        <v>1</v>
      </c>
      <c r="UIE99" s="103" t="s">
        <v>217</v>
      </c>
      <c r="UIF99" s="250">
        <v>140</v>
      </c>
      <c r="UIG99" s="251" t="s">
        <v>218</v>
      </c>
      <c r="UIH99" s="252"/>
      <c r="UII99" s="114">
        <v>28.9</v>
      </c>
      <c r="UIJ99" s="22">
        <v>0.08</v>
      </c>
      <c r="UIK99" s="253">
        <f t="shared" si="688"/>
        <v>31.212</v>
      </c>
      <c r="UIL99" s="254">
        <f t="shared" si="689"/>
        <v>4046</v>
      </c>
      <c r="UIM99" s="254">
        <f t="shared" si="690"/>
        <v>4369.68</v>
      </c>
      <c r="UIN99" s="255"/>
      <c r="UIO99" s="256"/>
      <c r="UIP99" s="257"/>
      <c r="UIQ99" s="166"/>
      <c r="UIS99" s="70">
        <v>342</v>
      </c>
      <c r="UIT99" s="71">
        <v>1</v>
      </c>
      <c r="UIU99" s="103" t="s">
        <v>217</v>
      </c>
      <c r="UIV99" s="250">
        <v>140</v>
      </c>
      <c r="UIW99" s="251" t="s">
        <v>218</v>
      </c>
      <c r="UIX99" s="252"/>
      <c r="UIY99" s="114">
        <v>28.9</v>
      </c>
      <c r="UIZ99" s="22">
        <v>0.08</v>
      </c>
      <c r="UJA99" s="253">
        <f t="shared" si="688"/>
        <v>31.212</v>
      </c>
      <c r="UJB99" s="254">
        <f t="shared" si="689"/>
        <v>4046</v>
      </c>
      <c r="UJC99" s="254">
        <f t="shared" si="690"/>
        <v>4369.68</v>
      </c>
      <c r="UJD99" s="255"/>
      <c r="UJE99" s="256"/>
      <c r="UJF99" s="257"/>
      <c r="UJG99" s="166"/>
      <c r="UJI99" s="70">
        <v>342</v>
      </c>
      <c r="UJJ99" s="71">
        <v>1</v>
      </c>
      <c r="UJK99" s="103" t="s">
        <v>217</v>
      </c>
      <c r="UJL99" s="250">
        <v>140</v>
      </c>
      <c r="UJM99" s="251" t="s">
        <v>218</v>
      </c>
      <c r="UJN99" s="252"/>
      <c r="UJO99" s="114">
        <v>28.9</v>
      </c>
      <c r="UJP99" s="22">
        <v>0.08</v>
      </c>
      <c r="UJQ99" s="253">
        <f t="shared" ref="UJQ99:ULM99" si="691">UJO99+UJO99*UJP99</f>
        <v>31.212</v>
      </c>
      <c r="UJR99" s="254">
        <f t="shared" ref="UJR99:ULN99" si="692">UJL99*UJO99</f>
        <v>4046</v>
      </c>
      <c r="UJS99" s="254">
        <f t="shared" ref="UJS99:ULO99" si="693">UJL99*UJQ99</f>
        <v>4369.68</v>
      </c>
      <c r="UJT99" s="255"/>
      <c r="UJU99" s="256"/>
      <c r="UJV99" s="257"/>
      <c r="UJW99" s="166"/>
      <c r="UJY99" s="70">
        <v>342</v>
      </c>
      <c r="UJZ99" s="71">
        <v>1</v>
      </c>
      <c r="UKA99" s="103" t="s">
        <v>217</v>
      </c>
      <c r="UKB99" s="250">
        <v>140</v>
      </c>
      <c r="UKC99" s="251" t="s">
        <v>218</v>
      </c>
      <c r="UKD99" s="252"/>
      <c r="UKE99" s="114">
        <v>28.9</v>
      </c>
      <c r="UKF99" s="22">
        <v>0.08</v>
      </c>
      <c r="UKG99" s="253">
        <f t="shared" si="691"/>
        <v>31.212</v>
      </c>
      <c r="UKH99" s="254">
        <f t="shared" si="692"/>
        <v>4046</v>
      </c>
      <c r="UKI99" s="254">
        <f t="shared" si="693"/>
        <v>4369.68</v>
      </c>
      <c r="UKJ99" s="255"/>
      <c r="UKK99" s="256"/>
      <c r="UKL99" s="257"/>
      <c r="UKM99" s="166"/>
      <c r="UKO99" s="70">
        <v>342</v>
      </c>
      <c r="UKP99" s="71">
        <v>1</v>
      </c>
      <c r="UKQ99" s="103" t="s">
        <v>217</v>
      </c>
      <c r="UKR99" s="250">
        <v>140</v>
      </c>
      <c r="UKS99" s="251" t="s">
        <v>218</v>
      </c>
      <c r="UKT99" s="252"/>
      <c r="UKU99" s="114">
        <v>28.9</v>
      </c>
      <c r="UKV99" s="22">
        <v>0.08</v>
      </c>
      <c r="UKW99" s="253">
        <f t="shared" si="691"/>
        <v>31.212</v>
      </c>
      <c r="UKX99" s="254">
        <f t="shared" si="692"/>
        <v>4046</v>
      </c>
      <c r="UKY99" s="254">
        <f t="shared" si="693"/>
        <v>4369.68</v>
      </c>
      <c r="UKZ99" s="255"/>
      <c r="ULA99" s="256"/>
      <c r="ULB99" s="257"/>
      <c r="ULC99" s="166"/>
      <c r="ULE99" s="70">
        <v>342</v>
      </c>
      <c r="ULF99" s="71">
        <v>1</v>
      </c>
      <c r="ULG99" s="103" t="s">
        <v>217</v>
      </c>
      <c r="ULH99" s="250">
        <v>140</v>
      </c>
      <c r="ULI99" s="251" t="s">
        <v>218</v>
      </c>
      <c r="ULJ99" s="252"/>
      <c r="ULK99" s="114">
        <v>28.9</v>
      </c>
      <c r="ULL99" s="22">
        <v>0.08</v>
      </c>
      <c r="ULM99" s="253">
        <f t="shared" si="691"/>
        <v>31.212</v>
      </c>
      <c r="ULN99" s="254">
        <f t="shared" si="692"/>
        <v>4046</v>
      </c>
      <c r="ULO99" s="254">
        <f t="shared" si="693"/>
        <v>4369.68</v>
      </c>
      <c r="ULP99" s="255"/>
      <c r="ULQ99" s="256"/>
      <c r="ULR99" s="257"/>
      <c r="ULS99" s="166"/>
      <c r="ULU99" s="70">
        <v>342</v>
      </c>
      <c r="ULV99" s="71">
        <v>1</v>
      </c>
      <c r="ULW99" s="103" t="s">
        <v>217</v>
      </c>
      <c r="ULX99" s="250">
        <v>140</v>
      </c>
      <c r="ULY99" s="251" t="s">
        <v>218</v>
      </c>
      <c r="ULZ99" s="252"/>
      <c r="UMA99" s="114">
        <v>28.9</v>
      </c>
      <c r="UMB99" s="22">
        <v>0.08</v>
      </c>
      <c r="UMC99" s="253">
        <f t="shared" ref="UMC99:UNY99" si="694">UMA99+UMA99*UMB99</f>
        <v>31.212</v>
      </c>
      <c r="UMD99" s="254">
        <f t="shared" ref="UMD99:UNZ99" si="695">ULX99*UMA99</f>
        <v>4046</v>
      </c>
      <c r="UME99" s="254">
        <f t="shared" ref="UME99:UOA99" si="696">ULX99*UMC99</f>
        <v>4369.68</v>
      </c>
      <c r="UMF99" s="255"/>
      <c r="UMG99" s="256"/>
      <c r="UMH99" s="257"/>
      <c r="UMI99" s="166"/>
      <c r="UMK99" s="70">
        <v>342</v>
      </c>
      <c r="UML99" s="71">
        <v>1</v>
      </c>
      <c r="UMM99" s="103" t="s">
        <v>217</v>
      </c>
      <c r="UMN99" s="250">
        <v>140</v>
      </c>
      <c r="UMO99" s="251" t="s">
        <v>218</v>
      </c>
      <c r="UMP99" s="252"/>
      <c r="UMQ99" s="114">
        <v>28.9</v>
      </c>
      <c r="UMR99" s="22">
        <v>0.08</v>
      </c>
      <c r="UMS99" s="253">
        <f t="shared" si="694"/>
        <v>31.212</v>
      </c>
      <c r="UMT99" s="254">
        <f t="shared" si="695"/>
        <v>4046</v>
      </c>
      <c r="UMU99" s="254">
        <f t="shared" si="696"/>
        <v>4369.68</v>
      </c>
      <c r="UMV99" s="255"/>
      <c r="UMW99" s="256"/>
      <c r="UMX99" s="257"/>
      <c r="UMY99" s="166"/>
      <c r="UNA99" s="70">
        <v>342</v>
      </c>
      <c r="UNB99" s="71">
        <v>1</v>
      </c>
      <c r="UNC99" s="103" t="s">
        <v>217</v>
      </c>
      <c r="UND99" s="250">
        <v>140</v>
      </c>
      <c r="UNE99" s="251" t="s">
        <v>218</v>
      </c>
      <c r="UNF99" s="252"/>
      <c r="UNG99" s="114">
        <v>28.9</v>
      </c>
      <c r="UNH99" s="22">
        <v>0.08</v>
      </c>
      <c r="UNI99" s="253">
        <f t="shared" si="694"/>
        <v>31.212</v>
      </c>
      <c r="UNJ99" s="254">
        <f t="shared" si="695"/>
        <v>4046</v>
      </c>
      <c r="UNK99" s="254">
        <f t="shared" si="696"/>
        <v>4369.68</v>
      </c>
      <c r="UNL99" s="255"/>
      <c r="UNM99" s="256"/>
      <c r="UNN99" s="257"/>
      <c r="UNO99" s="166"/>
      <c r="UNQ99" s="70">
        <v>342</v>
      </c>
      <c r="UNR99" s="71">
        <v>1</v>
      </c>
      <c r="UNS99" s="103" t="s">
        <v>217</v>
      </c>
      <c r="UNT99" s="250">
        <v>140</v>
      </c>
      <c r="UNU99" s="251" t="s">
        <v>218</v>
      </c>
      <c r="UNV99" s="252"/>
      <c r="UNW99" s="114">
        <v>28.9</v>
      </c>
      <c r="UNX99" s="22">
        <v>0.08</v>
      </c>
      <c r="UNY99" s="253">
        <f t="shared" si="694"/>
        <v>31.212</v>
      </c>
      <c r="UNZ99" s="254">
        <f t="shared" si="695"/>
        <v>4046</v>
      </c>
      <c r="UOA99" s="254">
        <f t="shared" si="696"/>
        <v>4369.68</v>
      </c>
      <c r="UOB99" s="255"/>
      <c r="UOC99" s="256"/>
      <c r="UOD99" s="257"/>
      <c r="UOE99" s="166"/>
      <c r="UOG99" s="70">
        <v>342</v>
      </c>
      <c r="UOH99" s="71">
        <v>1</v>
      </c>
      <c r="UOI99" s="103" t="s">
        <v>217</v>
      </c>
      <c r="UOJ99" s="250">
        <v>140</v>
      </c>
      <c r="UOK99" s="251" t="s">
        <v>218</v>
      </c>
      <c r="UOL99" s="252"/>
      <c r="UOM99" s="114">
        <v>28.9</v>
      </c>
      <c r="UON99" s="22">
        <v>0.08</v>
      </c>
      <c r="UOO99" s="253">
        <f t="shared" ref="UOO99:UQK99" si="697">UOM99+UOM99*UON99</f>
        <v>31.212</v>
      </c>
      <c r="UOP99" s="254">
        <f t="shared" ref="UOP99:UQL99" si="698">UOJ99*UOM99</f>
        <v>4046</v>
      </c>
      <c r="UOQ99" s="254">
        <f t="shared" ref="UOQ99:UQM99" si="699">UOJ99*UOO99</f>
        <v>4369.68</v>
      </c>
      <c r="UOR99" s="255"/>
      <c r="UOS99" s="256"/>
      <c r="UOT99" s="257"/>
      <c r="UOU99" s="166"/>
      <c r="UOW99" s="70">
        <v>342</v>
      </c>
      <c r="UOX99" s="71">
        <v>1</v>
      </c>
      <c r="UOY99" s="103" t="s">
        <v>217</v>
      </c>
      <c r="UOZ99" s="250">
        <v>140</v>
      </c>
      <c r="UPA99" s="251" t="s">
        <v>218</v>
      </c>
      <c r="UPB99" s="252"/>
      <c r="UPC99" s="114">
        <v>28.9</v>
      </c>
      <c r="UPD99" s="22">
        <v>0.08</v>
      </c>
      <c r="UPE99" s="253">
        <f t="shared" si="697"/>
        <v>31.212</v>
      </c>
      <c r="UPF99" s="254">
        <f t="shared" si="698"/>
        <v>4046</v>
      </c>
      <c r="UPG99" s="254">
        <f t="shared" si="699"/>
        <v>4369.68</v>
      </c>
      <c r="UPH99" s="255"/>
      <c r="UPI99" s="256"/>
      <c r="UPJ99" s="257"/>
      <c r="UPK99" s="166"/>
      <c r="UPM99" s="70">
        <v>342</v>
      </c>
      <c r="UPN99" s="71">
        <v>1</v>
      </c>
      <c r="UPO99" s="103" t="s">
        <v>217</v>
      </c>
      <c r="UPP99" s="250">
        <v>140</v>
      </c>
      <c r="UPQ99" s="251" t="s">
        <v>218</v>
      </c>
      <c r="UPR99" s="252"/>
      <c r="UPS99" s="114">
        <v>28.9</v>
      </c>
      <c r="UPT99" s="22">
        <v>0.08</v>
      </c>
      <c r="UPU99" s="253">
        <f t="shared" si="697"/>
        <v>31.212</v>
      </c>
      <c r="UPV99" s="254">
        <f t="shared" si="698"/>
        <v>4046</v>
      </c>
      <c r="UPW99" s="254">
        <f t="shared" si="699"/>
        <v>4369.68</v>
      </c>
      <c r="UPX99" s="255"/>
      <c r="UPY99" s="256"/>
      <c r="UPZ99" s="257"/>
      <c r="UQA99" s="166"/>
      <c r="UQC99" s="70">
        <v>342</v>
      </c>
      <c r="UQD99" s="71">
        <v>1</v>
      </c>
      <c r="UQE99" s="103" t="s">
        <v>217</v>
      </c>
      <c r="UQF99" s="250">
        <v>140</v>
      </c>
      <c r="UQG99" s="251" t="s">
        <v>218</v>
      </c>
      <c r="UQH99" s="252"/>
      <c r="UQI99" s="114">
        <v>28.9</v>
      </c>
      <c r="UQJ99" s="22">
        <v>0.08</v>
      </c>
      <c r="UQK99" s="253">
        <f t="shared" si="697"/>
        <v>31.212</v>
      </c>
      <c r="UQL99" s="254">
        <f t="shared" si="698"/>
        <v>4046</v>
      </c>
      <c r="UQM99" s="254">
        <f t="shared" si="699"/>
        <v>4369.68</v>
      </c>
      <c r="UQN99" s="255"/>
      <c r="UQO99" s="256"/>
      <c r="UQP99" s="257"/>
      <c r="UQQ99" s="166"/>
      <c r="UQS99" s="70">
        <v>342</v>
      </c>
      <c r="UQT99" s="71">
        <v>1</v>
      </c>
      <c r="UQU99" s="103" t="s">
        <v>217</v>
      </c>
      <c r="UQV99" s="250">
        <v>140</v>
      </c>
      <c r="UQW99" s="251" t="s">
        <v>218</v>
      </c>
      <c r="UQX99" s="252"/>
      <c r="UQY99" s="114">
        <v>28.9</v>
      </c>
      <c r="UQZ99" s="22">
        <v>0.08</v>
      </c>
      <c r="URA99" s="253">
        <f t="shared" ref="URA99:USW99" si="700">UQY99+UQY99*UQZ99</f>
        <v>31.212</v>
      </c>
      <c r="URB99" s="254">
        <f t="shared" ref="URB99:USX99" si="701">UQV99*UQY99</f>
        <v>4046</v>
      </c>
      <c r="URC99" s="254">
        <f t="shared" ref="URC99:USY99" si="702">UQV99*URA99</f>
        <v>4369.68</v>
      </c>
      <c r="URD99" s="255"/>
      <c r="URE99" s="256"/>
      <c r="URF99" s="257"/>
      <c r="URG99" s="166"/>
      <c r="URI99" s="70">
        <v>342</v>
      </c>
      <c r="URJ99" s="71">
        <v>1</v>
      </c>
      <c r="URK99" s="103" t="s">
        <v>217</v>
      </c>
      <c r="URL99" s="250">
        <v>140</v>
      </c>
      <c r="URM99" s="251" t="s">
        <v>218</v>
      </c>
      <c r="URN99" s="252"/>
      <c r="URO99" s="114">
        <v>28.9</v>
      </c>
      <c r="URP99" s="22">
        <v>0.08</v>
      </c>
      <c r="URQ99" s="253">
        <f t="shared" si="700"/>
        <v>31.212</v>
      </c>
      <c r="URR99" s="254">
        <f t="shared" si="701"/>
        <v>4046</v>
      </c>
      <c r="URS99" s="254">
        <f t="shared" si="702"/>
        <v>4369.68</v>
      </c>
      <c r="URT99" s="255"/>
      <c r="URU99" s="256"/>
      <c r="URV99" s="257"/>
      <c r="URW99" s="166"/>
      <c r="URY99" s="70">
        <v>342</v>
      </c>
      <c r="URZ99" s="71">
        <v>1</v>
      </c>
      <c r="USA99" s="103" t="s">
        <v>217</v>
      </c>
      <c r="USB99" s="250">
        <v>140</v>
      </c>
      <c r="USC99" s="251" t="s">
        <v>218</v>
      </c>
      <c r="USD99" s="252"/>
      <c r="USE99" s="114">
        <v>28.9</v>
      </c>
      <c r="USF99" s="22">
        <v>0.08</v>
      </c>
      <c r="USG99" s="253">
        <f t="shared" si="700"/>
        <v>31.212</v>
      </c>
      <c r="USH99" s="254">
        <f t="shared" si="701"/>
        <v>4046</v>
      </c>
      <c r="USI99" s="254">
        <f t="shared" si="702"/>
        <v>4369.68</v>
      </c>
      <c r="USJ99" s="255"/>
      <c r="USK99" s="256"/>
      <c r="USL99" s="257"/>
      <c r="USM99" s="166"/>
      <c r="USO99" s="70">
        <v>342</v>
      </c>
      <c r="USP99" s="71">
        <v>1</v>
      </c>
      <c r="USQ99" s="103" t="s">
        <v>217</v>
      </c>
      <c r="USR99" s="250">
        <v>140</v>
      </c>
      <c r="USS99" s="251" t="s">
        <v>218</v>
      </c>
      <c r="UST99" s="252"/>
      <c r="USU99" s="114">
        <v>28.9</v>
      </c>
      <c r="USV99" s="22">
        <v>0.08</v>
      </c>
      <c r="USW99" s="253">
        <f t="shared" si="700"/>
        <v>31.212</v>
      </c>
      <c r="USX99" s="254">
        <f t="shared" si="701"/>
        <v>4046</v>
      </c>
      <c r="USY99" s="254">
        <f t="shared" si="702"/>
        <v>4369.68</v>
      </c>
      <c r="USZ99" s="255"/>
      <c r="UTA99" s="256"/>
      <c r="UTB99" s="257"/>
      <c r="UTC99" s="166"/>
      <c r="UTE99" s="70">
        <v>342</v>
      </c>
      <c r="UTF99" s="71">
        <v>1</v>
      </c>
      <c r="UTG99" s="103" t="s">
        <v>217</v>
      </c>
      <c r="UTH99" s="250">
        <v>140</v>
      </c>
      <c r="UTI99" s="251" t="s">
        <v>218</v>
      </c>
      <c r="UTJ99" s="252"/>
      <c r="UTK99" s="114">
        <v>28.9</v>
      </c>
      <c r="UTL99" s="22">
        <v>0.08</v>
      </c>
      <c r="UTM99" s="253">
        <f t="shared" ref="UTM99:UVI99" si="703">UTK99+UTK99*UTL99</f>
        <v>31.212</v>
      </c>
      <c r="UTN99" s="254">
        <f t="shared" ref="UTN99:UVJ99" si="704">UTH99*UTK99</f>
        <v>4046</v>
      </c>
      <c r="UTO99" s="254">
        <f t="shared" ref="UTO99:UVK99" si="705">UTH99*UTM99</f>
        <v>4369.68</v>
      </c>
      <c r="UTP99" s="255"/>
      <c r="UTQ99" s="256"/>
      <c r="UTR99" s="257"/>
      <c r="UTS99" s="166"/>
      <c r="UTU99" s="70">
        <v>342</v>
      </c>
      <c r="UTV99" s="71">
        <v>1</v>
      </c>
      <c r="UTW99" s="103" t="s">
        <v>217</v>
      </c>
      <c r="UTX99" s="250">
        <v>140</v>
      </c>
      <c r="UTY99" s="251" t="s">
        <v>218</v>
      </c>
      <c r="UTZ99" s="252"/>
      <c r="UUA99" s="114">
        <v>28.9</v>
      </c>
      <c r="UUB99" s="22">
        <v>0.08</v>
      </c>
      <c r="UUC99" s="253">
        <f t="shared" si="703"/>
        <v>31.212</v>
      </c>
      <c r="UUD99" s="254">
        <f t="shared" si="704"/>
        <v>4046</v>
      </c>
      <c r="UUE99" s="254">
        <f t="shared" si="705"/>
        <v>4369.68</v>
      </c>
      <c r="UUF99" s="255"/>
      <c r="UUG99" s="256"/>
      <c r="UUH99" s="257"/>
      <c r="UUI99" s="166"/>
      <c r="UUK99" s="70">
        <v>342</v>
      </c>
      <c r="UUL99" s="71">
        <v>1</v>
      </c>
      <c r="UUM99" s="103" t="s">
        <v>217</v>
      </c>
      <c r="UUN99" s="250">
        <v>140</v>
      </c>
      <c r="UUO99" s="251" t="s">
        <v>218</v>
      </c>
      <c r="UUP99" s="252"/>
      <c r="UUQ99" s="114">
        <v>28.9</v>
      </c>
      <c r="UUR99" s="22">
        <v>0.08</v>
      </c>
      <c r="UUS99" s="253">
        <f t="shared" si="703"/>
        <v>31.212</v>
      </c>
      <c r="UUT99" s="254">
        <f t="shared" si="704"/>
        <v>4046</v>
      </c>
      <c r="UUU99" s="254">
        <f t="shared" si="705"/>
        <v>4369.68</v>
      </c>
      <c r="UUV99" s="255"/>
      <c r="UUW99" s="256"/>
      <c r="UUX99" s="257"/>
      <c r="UUY99" s="166"/>
      <c r="UVA99" s="70">
        <v>342</v>
      </c>
      <c r="UVB99" s="71">
        <v>1</v>
      </c>
      <c r="UVC99" s="103" t="s">
        <v>217</v>
      </c>
      <c r="UVD99" s="250">
        <v>140</v>
      </c>
      <c r="UVE99" s="251" t="s">
        <v>218</v>
      </c>
      <c r="UVF99" s="252"/>
      <c r="UVG99" s="114">
        <v>28.9</v>
      </c>
      <c r="UVH99" s="22">
        <v>0.08</v>
      </c>
      <c r="UVI99" s="253">
        <f t="shared" si="703"/>
        <v>31.212</v>
      </c>
      <c r="UVJ99" s="254">
        <f t="shared" si="704"/>
        <v>4046</v>
      </c>
      <c r="UVK99" s="254">
        <f t="shared" si="705"/>
        <v>4369.68</v>
      </c>
      <c r="UVL99" s="255"/>
      <c r="UVM99" s="256"/>
      <c r="UVN99" s="257"/>
      <c r="UVO99" s="166"/>
      <c r="UVQ99" s="70">
        <v>342</v>
      </c>
      <c r="UVR99" s="71">
        <v>1</v>
      </c>
      <c r="UVS99" s="103" t="s">
        <v>217</v>
      </c>
      <c r="UVT99" s="250">
        <v>140</v>
      </c>
      <c r="UVU99" s="251" t="s">
        <v>218</v>
      </c>
      <c r="UVV99" s="252"/>
      <c r="UVW99" s="114">
        <v>28.9</v>
      </c>
      <c r="UVX99" s="22">
        <v>0.08</v>
      </c>
      <c r="UVY99" s="253">
        <f t="shared" ref="UVY99:UXU99" si="706">UVW99+UVW99*UVX99</f>
        <v>31.212</v>
      </c>
      <c r="UVZ99" s="254">
        <f t="shared" ref="UVZ99:UXV99" si="707">UVT99*UVW99</f>
        <v>4046</v>
      </c>
      <c r="UWA99" s="254">
        <f t="shared" ref="UWA99:UXW99" si="708">UVT99*UVY99</f>
        <v>4369.68</v>
      </c>
      <c r="UWB99" s="255"/>
      <c r="UWC99" s="256"/>
      <c r="UWD99" s="257"/>
      <c r="UWE99" s="166"/>
      <c r="UWG99" s="70">
        <v>342</v>
      </c>
      <c r="UWH99" s="71">
        <v>1</v>
      </c>
      <c r="UWI99" s="103" t="s">
        <v>217</v>
      </c>
      <c r="UWJ99" s="250">
        <v>140</v>
      </c>
      <c r="UWK99" s="251" t="s">
        <v>218</v>
      </c>
      <c r="UWL99" s="252"/>
      <c r="UWM99" s="114">
        <v>28.9</v>
      </c>
      <c r="UWN99" s="22">
        <v>0.08</v>
      </c>
      <c r="UWO99" s="253">
        <f t="shared" si="706"/>
        <v>31.212</v>
      </c>
      <c r="UWP99" s="254">
        <f t="shared" si="707"/>
        <v>4046</v>
      </c>
      <c r="UWQ99" s="254">
        <f t="shared" si="708"/>
        <v>4369.68</v>
      </c>
      <c r="UWR99" s="255"/>
      <c r="UWS99" s="256"/>
      <c r="UWT99" s="257"/>
      <c r="UWU99" s="166"/>
      <c r="UWW99" s="70">
        <v>342</v>
      </c>
      <c r="UWX99" s="71">
        <v>1</v>
      </c>
      <c r="UWY99" s="103" t="s">
        <v>217</v>
      </c>
      <c r="UWZ99" s="250">
        <v>140</v>
      </c>
      <c r="UXA99" s="251" t="s">
        <v>218</v>
      </c>
      <c r="UXB99" s="252"/>
      <c r="UXC99" s="114">
        <v>28.9</v>
      </c>
      <c r="UXD99" s="22">
        <v>0.08</v>
      </c>
      <c r="UXE99" s="253">
        <f t="shared" si="706"/>
        <v>31.212</v>
      </c>
      <c r="UXF99" s="254">
        <f t="shared" si="707"/>
        <v>4046</v>
      </c>
      <c r="UXG99" s="254">
        <f t="shared" si="708"/>
        <v>4369.68</v>
      </c>
      <c r="UXH99" s="255"/>
      <c r="UXI99" s="256"/>
      <c r="UXJ99" s="257"/>
      <c r="UXK99" s="166"/>
      <c r="UXM99" s="70">
        <v>342</v>
      </c>
      <c r="UXN99" s="71">
        <v>1</v>
      </c>
      <c r="UXO99" s="103" t="s">
        <v>217</v>
      </c>
      <c r="UXP99" s="250">
        <v>140</v>
      </c>
      <c r="UXQ99" s="251" t="s">
        <v>218</v>
      </c>
      <c r="UXR99" s="252"/>
      <c r="UXS99" s="114">
        <v>28.9</v>
      </c>
      <c r="UXT99" s="22">
        <v>0.08</v>
      </c>
      <c r="UXU99" s="253">
        <f t="shared" si="706"/>
        <v>31.212</v>
      </c>
      <c r="UXV99" s="254">
        <f t="shared" si="707"/>
        <v>4046</v>
      </c>
      <c r="UXW99" s="254">
        <f t="shared" si="708"/>
        <v>4369.68</v>
      </c>
      <c r="UXX99" s="255"/>
      <c r="UXY99" s="256"/>
      <c r="UXZ99" s="257"/>
      <c r="UYA99" s="166"/>
      <c r="UYC99" s="70">
        <v>342</v>
      </c>
      <c r="UYD99" s="71">
        <v>1</v>
      </c>
      <c r="UYE99" s="103" t="s">
        <v>217</v>
      </c>
      <c r="UYF99" s="250">
        <v>140</v>
      </c>
      <c r="UYG99" s="251" t="s">
        <v>218</v>
      </c>
      <c r="UYH99" s="252"/>
      <c r="UYI99" s="114">
        <v>28.9</v>
      </c>
      <c r="UYJ99" s="22">
        <v>0.08</v>
      </c>
      <c r="UYK99" s="253">
        <f t="shared" ref="UYK99:VAG99" si="709">UYI99+UYI99*UYJ99</f>
        <v>31.212</v>
      </c>
      <c r="UYL99" s="254">
        <f t="shared" ref="UYL99:VAH99" si="710">UYF99*UYI99</f>
        <v>4046</v>
      </c>
      <c r="UYM99" s="254">
        <f t="shared" ref="UYM99:VAI99" si="711">UYF99*UYK99</f>
        <v>4369.68</v>
      </c>
      <c r="UYN99" s="255"/>
      <c r="UYO99" s="256"/>
      <c r="UYP99" s="257"/>
      <c r="UYQ99" s="166"/>
      <c r="UYS99" s="70">
        <v>342</v>
      </c>
      <c r="UYT99" s="71">
        <v>1</v>
      </c>
      <c r="UYU99" s="103" t="s">
        <v>217</v>
      </c>
      <c r="UYV99" s="250">
        <v>140</v>
      </c>
      <c r="UYW99" s="251" t="s">
        <v>218</v>
      </c>
      <c r="UYX99" s="252"/>
      <c r="UYY99" s="114">
        <v>28.9</v>
      </c>
      <c r="UYZ99" s="22">
        <v>0.08</v>
      </c>
      <c r="UZA99" s="253">
        <f t="shared" si="709"/>
        <v>31.212</v>
      </c>
      <c r="UZB99" s="254">
        <f t="shared" si="710"/>
        <v>4046</v>
      </c>
      <c r="UZC99" s="254">
        <f t="shared" si="711"/>
        <v>4369.68</v>
      </c>
      <c r="UZD99" s="255"/>
      <c r="UZE99" s="256"/>
      <c r="UZF99" s="257"/>
      <c r="UZG99" s="166"/>
      <c r="UZI99" s="70">
        <v>342</v>
      </c>
      <c r="UZJ99" s="71">
        <v>1</v>
      </c>
      <c r="UZK99" s="103" t="s">
        <v>217</v>
      </c>
      <c r="UZL99" s="250">
        <v>140</v>
      </c>
      <c r="UZM99" s="251" t="s">
        <v>218</v>
      </c>
      <c r="UZN99" s="252"/>
      <c r="UZO99" s="114">
        <v>28.9</v>
      </c>
      <c r="UZP99" s="22">
        <v>0.08</v>
      </c>
      <c r="UZQ99" s="253">
        <f t="shared" si="709"/>
        <v>31.212</v>
      </c>
      <c r="UZR99" s="254">
        <f t="shared" si="710"/>
        <v>4046</v>
      </c>
      <c r="UZS99" s="254">
        <f t="shared" si="711"/>
        <v>4369.68</v>
      </c>
      <c r="UZT99" s="255"/>
      <c r="UZU99" s="256"/>
      <c r="UZV99" s="257"/>
      <c r="UZW99" s="166"/>
      <c r="UZY99" s="70">
        <v>342</v>
      </c>
      <c r="UZZ99" s="71">
        <v>1</v>
      </c>
      <c r="VAA99" s="103" t="s">
        <v>217</v>
      </c>
      <c r="VAB99" s="250">
        <v>140</v>
      </c>
      <c r="VAC99" s="251" t="s">
        <v>218</v>
      </c>
      <c r="VAD99" s="252"/>
      <c r="VAE99" s="114">
        <v>28.9</v>
      </c>
      <c r="VAF99" s="22">
        <v>0.08</v>
      </c>
      <c r="VAG99" s="253">
        <f t="shared" si="709"/>
        <v>31.212</v>
      </c>
      <c r="VAH99" s="254">
        <f t="shared" si="710"/>
        <v>4046</v>
      </c>
      <c r="VAI99" s="254">
        <f t="shared" si="711"/>
        <v>4369.68</v>
      </c>
      <c r="VAJ99" s="255"/>
      <c r="VAK99" s="256"/>
      <c r="VAL99" s="257"/>
      <c r="VAM99" s="166"/>
      <c r="VAO99" s="70">
        <v>342</v>
      </c>
      <c r="VAP99" s="71">
        <v>1</v>
      </c>
      <c r="VAQ99" s="103" t="s">
        <v>217</v>
      </c>
      <c r="VAR99" s="250">
        <v>140</v>
      </c>
      <c r="VAS99" s="251" t="s">
        <v>218</v>
      </c>
      <c r="VAT99" s="252"/>
      <c r="VAU99" s="114">
        <v>28.9</v>
      </c>
      <c r="VAV99" s="22">
        <v>0.08</v>
      </c>
      <c r="VAW99" s="253">
        <f t="shared" ref="VAW99:VCS99" si="712">VAU99+VAU99*VAV99</f>
        <v>31.212</v>
      </c>
      <c r="VAX99" s="254">
        <f t="shared" ref="VAX99:VCT99" si="713">VAR99*VAU99</f>
        <v>4046</v>
      </c>
      <c r="VAY99" s="254">
        <f t="shared" ref="VAY99:VCU99" si="714">VAR99*VAW99</f>
        <v>4369.68</v>
      </c>
      <c r="VAZ99" s="255"/>
      <c r="VBA99" s="256"/>
      <c r="VBB99" s="257"/>
      <c r="VBC99" s="166"/>
      <c r="VBE99" s="70">
        <v>342</v>
      </c>
      <c r="VBF99" s="71">
        <v>1</v>
      </c>
      <c r="VBG99" s="103" t="s">
        <v>217</v>
      </c>
      <c r="VBH99" s="250">
        <v>140</v>
      </c>
      <c r="VBI99" s="251" t="s">
        <v>218</v>
      </c>
      <c r="VBJ99" s="252"/>
      <c r="VBK99" s="114">
        <v>28.9</v>
      </c>
      <c r="VBL99" s="22">
        <v>0.08</v>
      </c>
      <c r="VBM99" s="253">
        <f t="shared" si="712"/>
        <v>31.212</v>
      </c>
      <c r="VBN99" s="254">
        <f t="shared" si="713"/>
        <v>4046</v>
      </c>
      <c r="VBO99" s="254">
        <f t="shared" si="714"/>
        <v>4369.68</v>
      </c>
      <c r="VBP99" s="255"/>
      <c r="VBQ99" s="256"/>
      <c r="VBR99" s="257"/>
      <c r="VBS99" s="166"/>
      <c r="VBU99" s="70">
        <v>342</v>
      </c>
      <c r="VBV99" s="71">
        <v>1</v>
      </c>
      <c r="VBW99" s="103" t="s">
        <v>217</v>
      </c>
      <c r="VBX99" s="250">
        <v>140</v>
      </c>
      <c r="VBY99" s="251" t="s">
        <v>218</v>
      </c>
      <c r="VBZ99" s="252"/>
      <c r="VCA99" s="114">
        <v>28.9</v>
      </c>
      <c r="VCB99" s="22">
        <v>0.08</v>
      </c>
      <c r="VCC99" s="253">
        <f t="shared" si="712"/>
        <v>31.212</v>
      </c>
      <c r="VCD99" s="254">
        <f t="shared" si="713"/>
        <v>4046</v>
      </c>
      <c r="VCE99" s="254">
        <f t="shared" si="714"/>
        <v>4369.68</v>
      </c>
      <c r="VCF99" s="255"/>
      <c r="VCG99" s="256"/>
      <c r="VCH99" s="257"/>
      <c r="VCI99" s="166"/>
      <c r="VCK99" s="70">
        <v>342</v>
      </c>
      <c r="VCL99" s="71">
        <v>1</v>
      </c>
      <c r="VCM99" s="103" t="s">
        <v>217</v>
      </c>
      <c r="VCN99" s="250">
        <v>140</v>
      </c>
      <c r="VCO99" s="251" t="s">
        <v>218</v>
      </c>
      <c r="VCP99" s="252"/>
      <c r="VCQ99" s="114">
        <v>28.9</v>
      </c>
      <c r="VCR99" s="22">
        <v>0.08</v>
      </c>
      <c r="VCS99" s="253">
        <f t="shared" si="712"/>
        <v>31.212</v>
      </c>
      <c r="VCT99" s="254">
        <f t="shared" si="713"/>
        <v>4046</v>
      </c>
      <c r="VCU99" s="254">
        <f t="shared" si="714"/>
        <v>4369.68</v>
      </c>
      <c r="VCV99" s="255"/>
      <c r="VCW99" s="256"/>
      <c r="VCX99" s="257"/>
      <c r="VCY99" s="166"/>
      <c r="VDA99" s="70">
        <v>342</v>
      </c>
      <c r="VDB99" s="71">
        <v>1</v>
      </c>
      <c r="VDC99" s="103" t="s">
        <v>217</v>
      </c>
      <c r="VDD99" s="250">
        <v>140</v>
      </c>
      <c r="VDE99" s="251" t="s">
        <v>218</v>
      </c>
      <c r="VDF99" s="252"/>
      <c r="VDG99" s="114">
        <v>28.9</v>
      </c>
      <c r="VDH99" s="22">
        <v>0.08</v>
      </c>
      <c r="VDI99" s="253">
        <f t="shared" ref="VDI99:VFE99" si="715">VDG99+VDG99*VDH99</f>
        <v>31.212</v>
      </c>
      <c r="VDJ99" s="254">
        <f t="shared" ref="VDJ99:VFF99" si="716">VDD99*VDG99</f>
        <v>4046</v>
      </c>
      <c r="VDK99" s="254">
        <f t="shared" ref="VDK99:VFG99" si="717">VDD99*VDI99</f>
        <v>4369.68</v>
      </c>
      <c r="VDL99" s="255"/>
      <c r="VDM99" s="256"/>
      <c r="VDN99" s="257"/>
      <c r="VDO99" s="166"/>
      <c r="VDQ99" s="70">
        <v>342</v>
      </c>
      <c r="VDR99" s="71">
        <v>1</v>
      </c>
      <c r="VDS99" s="103" t="s">
        <v>217</v>
      </c>
      <c r="VDT99" s="250">
        <v>140</v>
      </c>
      <c r="VDU99" s="251" t="s">
        <v>218</v>
      </c>
      <c r="VDV99" s="252"/>
      <c r="VDW99" s="114">
        <v>28.9</v>
      </c>
      <c r="VDX99" s="22">
        <v>0.08</v>
      </c>
      <c r="VDY99" s="253">
        <f t="shared" si="715"/>
        <v>31.212</v>
      </c>
      <c r="VDZ99" s="254">
        <f t="shared" si="716"/>
        <v>4046</v>
      </c>
      <c r="VEA99" s="254">
        <f t="shared" si="717"/>
        <v>4369.68</v>
      </c>
      <c r="VEB99" s="255"/>
      <c r="VEC99" s="256"/>
      <c r="VED99" s="257"/>
      <c r="VEE99" s="166"/>
      <c r="VEG99" s="70">
        <v>342</v>
      </c>
      <c r="VEH99" s="71">
        <v>1</v>
      </c>
      <c r="VEI99" s="103" t="s">
        <v>217</v>
      </c>
      <c r="VEJ99" s="250">
        <v>140</v>
      </c>
      <c r="VEK99" s="251" t="s">
        <v>218</v>
      </c>
      <c r="VEL99" s="252"/>
      <c r="VEM99" s="114">
        <v>28.9</v>
      </c>
      <c r="VEN99" s="22">
        <v>0.08</v>
      </c>
      <c r="VEO99" s="253">
        <f t="shared" si="715"/>
        <v>31.212</v>
      </c>
      <c r="VEP99" s="254">
        <f t="shared" si="716"/>
        <v>4046</v>
      </c>
      <c r="VEQ99" s="254">
        <f t="shared" si="717"/>
        <v>4369.68</v>
      </c>
      <c r="VER99" s="255"/>
      <c r="VES99" s="256"/>
      <c r="VET99" s="257"/>
      <c r="VEU99" s="166"/>
      <c r="VEW99" s="70">
        <v>342</v>
      </c>
      <c r="VEX99" s="71">
        <v>1</v>
      </c>
      <c r="VEY99" s="103" t="s">
        <v>217</v>
      </c>
      <c r="VEZ99" s="250">
        <v>140</v>
      </c>
      <c r="VFA99" s="251" t="s">
        <v>218</v>
      </c>
      <c r="VFB99" s="252"/>
      <c r="VFC99" s="114">
        <v>28.9</v>
      </c>
      <c r="VFD99" s="22">
        <v>0.08</v>
      </c>
      <c r="VFE99" s="253">
        <f t="shared" si="715"/>
        <v>31.212</v>
      </c>
      <c r="VFF99" s="254">
        <f t="shared" si="716"/>
        <v>4046</v>
      </c>
      <c r="VFG99" s="254">
        <f t="shared" si="717"/>
        <v>4369.68</v>
      </c>
      <c r="VFH99" s="255"/>
      <c r="VFI99" s="256"/>
      <c r="VFJ99" s="257"/>
      <c r="VFK99" s="166"/>
      <c r="VFM99" s="70">
        <v>342</v>
      </c>
      <c r="VFN99" s="71">
        <v>1</v>
      </c>
      <c r="VFO99" s="103" t="s">
        <v>217</v>
      </c>
      <c r="VFP99" s="250">
        <v>140</v>
      </c>
      <c r="VFQ99" s="251" t="s">
        <v>218</v>
      </c>
      <c r="VFR99" s="252"/>
      <c r="VFS99" s="114">
        <v>28.9</v>
      </c>
      <c r="VFT99" s="22">
        <v>0.08</v>
      </c>
      <c r="VFU99" s="253">
        <f t="shared" ref="VFU99:VHQ99" si="718">VFS99+VFS99*VFT99</f>
        <v>31.212</v>
      </c>
      <c r="VFV99" s="254">
        <f t="shared" ref="VFV99:VHR99" si="719">VFP99*VFS99</f>
        <v>4046</v>
      </c>
      <c r="VFW99" s="254">
        <f t="shared" ref="VFW99:VHS99" si="720">VFP99*VFU99</f>
        <v>4369.68</v>
      </c>
      <c r="VFX99" s="255"/>
      <c r="VFY99" s="256"/>
      <c r="VFZ99" s="257"/>
      <c r="VGA99" s="166"/>
      <c r="VGC99" s="70">
        <v>342</v>
      </c>
      <c r="VGD99" s="71">
        <v>1</v>
      </c>
      <c r="VGE99" s="103" t="s">
        <v>217</v>
      </c>
      <c r="VGF99" s="250">
        <v>140</v>
      </c>
      <c r="VGG99" s="251" t="s">
        <v>218</v>
      </c>
      <c r="VGH99" s="252"/>
      <c r="VGI99" s="114">
        <v>28.9</v>
      </c>
      <c r="VGJ99" s="22">
        <v>0.08</v>
      </c>
      <c r="VGK99" s="253">
        <f t="shared" si="718"/>
        <v>31.212</v>
      </c>
      <c r="VGL99" s="254">
        <f t="shared" si="719"/>
        <v>4046</v>
      </c>
      <c r="VGM99" s="254">
        <f t="shared" si="720"/>
        <v>4369.68</v>
      </c>
      <c r="VGN99" s="255"/>
      <c r="VGO99" s="256"/>
      <c r="VGP99" s="257"/>
      <c r="VGQ99" s="166"/>
      <c r="VGS99" s="70">
        <v>342</v>
      </c>
      <c r="VGT99" s="71">
        <v>1</v>
      </c>
      <c r="VGU99" s="103" t="s">
        <v>217</v>
      </c>
      <c r="VGV99" s="250">
        <v>140</v>
      </c>
      <c r="VGW99" s="251" t="s">
        <v>218</v>
      </c>
      <c r="VGX99" s="252"/>
      <c r="VGY99" s="114">
        <v>28.9</v>
      </c>
      <c r="VGZ99" s="22">
        <v>0.08</v>
      </c>
      <c r="VHA99" s="253">
        <f t="shared" si="718"/>
        <v>31.212</v>
      </c>
      <c r="VHB99" s="254">
        <f t="shared" si="719"/>
        <v>4046</v>
      </c>
      <c r="VHC99" s="254">
        <f t="shared" si="720"/>
        <v>4369.68</v>
      </c>
      <c r="VHD99" s="255"/>
      <c r="VHE99" s="256"/>
      <c r="VHF99" s="257"/>
      <c r="VHG99" s="166"/>
      <c r="VHI99" s="70">
        <v>342</v>
      </c>
      <c r="VHJ99" s="71">
        <v>1</v>
      </c>
      <c r="VHK99" s="103" t="s">
        <v>217</v>
      </c>
      <c r="VHL99" s="250">
        <v>140</v>
      </c>
      <c r="VHM99" s="251" t="s">
        <v>218</v>
      </c>
      <c r="VHN99" s="252"/>
      <c r="VHO99" s="114">
        <v>28.9</v>
      </c>
      <c r="VHP99" s="22">
        <v>0.08</v>
      </c>
      <c r="VHQ99" s="253">
        <f t="shared" si="718"/>
        <v>31.212</v>
      </c>
      <c r="VHR99" s="254">
        <f t="shared" si="719"/>
        <v>4046</v>
      </c>
      <c r="VHS99" s="254">
        <f t="shared" si="720"/>
        <v>4369.68</v>
      </c>
      <c r="VHT99" s="255"/>
      <c r="VHU99" s="256"/>
      <c r="VHV99" s="257"/>
      <c r="VHW99" s="166"/>
      <c r="VHY99" s="70">
        <v>342</v>
      </c>
      <c r="VHZ99" s="71">
        <v>1</v>
      </c>
      <c r="VIA99" s="103" t="s">
        <v>217</v>
      </c>
      <c r="VIB99" s="250">
        <v>140</v>
      </c>
      <c r="VIC99" s="251" t="s">
        <v>218</v>
      </c>
      <c r="VID99" s="252"/>
      <c r="VIE99" s="114">
        <v>28.9</v>
      </c>
      <c r="VIF99" s="22">
        <v>0.08</v>
      </c>
      <c r="VIG99" s="253">
        <f t="shared" ref="VIG99:VKC99" si="721">VIE99+VIE99*VIF99</f>
        <v>31.212</v>
      </c>
      <c r="VIH99" s="254">
        <f t="shared" ref="VIH99:VKD99" si="722">VIB99*VIE99</f>
        <v>4046</v>
      </c>
      <c r="VII99" s="254">
        <f t="shared" ref="VII99:VKE99" si="723">VIB99*VIG99</f>
        <v>4369.68</v>
      </c>
      <c r="VIJ99" s="255"/>
      <c r="VIK99" s="256"/>
      <c r="VIL99" s="257"/>
      <c r="VIM99" s="166"/>
      <c r="VIO99" s="70">
        <v>342</v>
      </c>
      <c r="VIP99" s="71">
        <v>1</v>
      </c>
      <c r="VIQ99" s="103" t="s">
        <v>217</v>
      </c>
      <c r="VIR99" s="250">
        <v>140</v>
      </c>
      <c r="VIS99" s="251" t="s">
        <v>218</v>
      </c>
      <c r="VIT99" s="252"/>
      <c r="VIU99" s="114">
        <v>28.9</v>
      </c>
      <c r="VIV99" s="22">
        <v>0.08</v>
      </c>
      <c r="VIW99" s="253">
        <f t="shared" si="721"/>
        <v>31.212</v>
      </c>
      <c r="VIX99" s="254">
        <f t="shared" si="722"/>
        <v>4046</v>
      </c>
      <c r="VIY99" s="254">
        <f t="shared" si="723"/>
        <v>4369.68</v>
      </c>
      <c r="VIZ99" s="255"/>
      <c r="VJA99" s="256"/>
      <c r="VJB99" s="257"/>
      <c r="VJC99" s="166"/>
      <c r="VJE99" s="70">
        <v>342</v>
      </c>
      <c r="VJF99" s="71">
        <v>1</v>
      </c>
      <c r="VJG99" s="103" t="s">
        <v>217</v>
      </c>
      <c r="VJH99" s="250">
        <v>140</v>
      </c>
      <c r="VJI99" s="251" t="s">
        <v>218</v>
      </c>
      <c r="VJJ99" s="252"/>
      <c r="VJK99" s="114">
        <v>28.9</v>
      </c>
      <c r="VJL99" s="22">
        <v>0.08</v>
      </c>
      <c r="VJM99" s="253">
        <f t="shared" si="721"/>
        <v>31.212</v>
      </c>
      <c r="VJN99" s="254">
        <f t="shared" si="722"/>
        <v>4046</v>
      </c>
      <c r="VJO99" s="254">
        <f t="shared" si="723"/>
        <v>4369.68</v>
      </c>
      <c r="VJP99" s="255"/>
      <c r="VJQ99" s="256"/>
      <c r="VJR99" s="257"/>
      <c r="VJS99" s="166"/>
      <c r="VJU99" s="70">
        <v>342</v>
      </c>
      <c r="VJV99" s="71">
        <v>1</v>
      </c>
      <c r="VJW99" s="103" t="s">
        <v>217</v>
      </c>
      <c r="VJX99" s="250">
        <v>140</v>
      </c>
      <c r="VJY99" s="251" t="s">
        <v>218</v>
      </c>
      <c r="VJZ99" s="252"/>
      <c r="VKA99" s="114">
        <v>28.9</v>
      </c>
      <c r="VKB99" s="22">
        <v>0.08</v>
      </c>
      <c r="VKC99" s="253">
        <f t="shared" si="721"/>
        <v>31.212</v>
      </c>
      <c r="VKD99" s="254">
        <f t="shared" si="722"/>
        <v>4046</v>
      </c>
      <c r="VKE99" s="254">
        <f t="shared" si="723"/>
        <v>4369.68</v>
      </c>
      <c r="VKF99" s="255"/>
      <c r="VKG99" s="256"/>
      <c r="VKH99" s="257"/>
      <c r="VKI99" s="166"/>
      <c r="VKK99" s="70">
        <v>342</v>
      </c>
      <c r="VKL99" s="71">
        <v>1</v>
      </c>
      <c r="VKM99" s="103" t="s">
        <v>217</v>
      </c>
      <c r="VKN99" s="250">
        <v>140</v>
      </c>
      <c r="VKO99" s="251" t="s">
        <v>218</v>
      </c>
      <c r="VKP99" s="252"/>
      <c r="VKQ99" s="114">
        <v>28.9</v>
      </c>
      <c r="VKR99" s="22">
        <v>0.08</v>
      </c>
      <c r="VKS99" s="253">
        <f t="shared" ref="VKS99:VMO99" si="724">VKQ99+VKQ99*VKR99</f>
        <v>31.212</v>
      </c>
      <c r="VKT99" s="254">
        <f t="shared" ref="VKT99:VMP99" si="725">VKN99*VKQ99</f>
        <v>4046</v>
      </c>
      <c r="VKU99" s="254">
        <f t="shared" ref="VKU99:VMQ99" si="726">VKN99*VKS99</f>
        <v>4369.68</v>
      </c>
      <c r="VKV99" s="255"/>
      <c r="VKW99" s="256"/>
      <c r="VKX99" s="257"/>
      <c r="VKY99" s="166"/>
      <c r="VLA99" s="70">
        <v>342</v>
      </c>
      <c r="VLB99" s="71">
        <v>1</v>
      </c>
      <c r="VLC99" s="103" t="s">
        <v>217</v>
      </c>
      <c r="VLD99" s="250">
        <v>140</v>
      </c>
      <c r="VLE99" s="251" t="s">
        <v>218</v>
      </c>
      <c r="VLF99" s="252"/>
      <c r="VLG99" s="114">
        <v>28.9</v>
      </c>
      <c r="VLH99" s="22">
        <v>0.08</v>
      </c>
      <c r="VLI99" s="253">
        <f t="shared" si="724"/>
        <v>31.212</v>
      </c>
      <c r="VLJ99" s="254">
        <f t="shared" si="725"/>
        <v>4046</v>
      </c>
      <c r="VLK99" s="254">
        <f t="shared" si="726"/>
        <v>4369.68</v>
      </c>
      <c r="VLL99" s="255"/>
      <c r="VLM99" s="256"/>
      <c r="VLN99" s="257"/>
      <c r="VLO99" s="166"/>
      <c r="VLQ99" s="70">
        <v>342</v>
      </c>
      <c r="VLR99" s="71">
        <v>1</v>
      </c>
      <c r="VLS99" s="103" t="s">
        <v>217</v>
      </c>
      <c r="VLT99" s="250">
        <v>140</v>
      </c>
      <c r="VLU99" s="251" t="s">
        <v>218</v>
      </c>
      <c r="VLV99" s="252"/>
      <c r="VLW99" s="114">
        <v>28.9</v>
      </c>
      <c r="VLX99" s="22">
        <v>0.08</v>
      </c>
      <c r="VLY99" s="253">
        <f t="shared" si="724"/>
        <v>31.212</v>
      </c>
      <c r="VLZ99" s="254">
        <f t="shared" si="725"/>
        <v>4046</v>
      </c>
      <c r="VMA99" s="254">
        <f t="shared" si="726"/>
        <v>4369.68</v>
      </c>
      <c r="VMB99" s="255"/>
      <c r="VMC99" s="256"/>
      <c r="VMD99" s="257"/>
      <c r="VME99" s="166"/>
      <c r="VMG99" s="70">
        <v>342</v>
      </c>
      <c r="VMH99" s="71">
        <v>1</v>
      </c>
      <c r="VMI99" s="103" t="s">
        <v>217</v>
      </c>
      <c r="VMJ99" s="250">
        <v>140</v>
      </c>
      <c r="VMK99" s="251" t="s">
        <v>218</v>
      </c>
      <c r="VML99" s="252"/>
      <c r="VMM99" s="114">
        <v>28.9</v>
      </c>
      <c r="VMN99" s="22">
        <v>0.08</v>
      </c>
      <c r="VMO99" s="253">
        <f t="shared" si="724"/>
        <v>31.212</v>
      </c>
      <c r="VMP99" s="254">
        <f t="shared" si="725"/>
        <v>4046</v>
      </c>
      <c r="VMQ99" s="254">
        <f t="shared" si="726"/>
        <v>4369.68</v>
      </c>
      <c r="VMR99" s="255"/>
      <c r="VMS99" s="256"/>
      <c r="VMT99" s="257"/>
      <c r="VMU99" s="166"/>
      <c r="VMW99" s="70">
        <v>342</v>
      </c>
      <c r="VMX99" s="71">
        <v>1</v>
      </c>
      <c r="VMY99" s="103" t="s">
        <v>217</v>
      </c>
      <c r="VMZ99" s="250">
        <v>140</v>
      </c>
      <c r="VNA99" s="251" t="s">
        <v>218</v>
      </c>
      <c r="VNB99" s="252"/>
      <c r="VNC99" s="114">
        <v>28.9</v>
      </c>
      <c r="VND99" s="22">
        <v>0.08</v>
      </c>
      <c r="VNE99" s="253">
        <f t="shared" ref="VNE99:VPA99" si="727">VNC99+VNC99*VND99</f>
        <v>31.212</v>
      </c>
      <c r="VNF99" s="254">
        <f t="shared" ref="VNF99:VPB99" si="728">VMZ99*VNC99</f>
        <v>4046</v>
      </c>
      <c r="VNG99" s="254">
        <f t="shared" ref="VNG99:VPC99" si="729">VMZ99*VNE99</f>
        <v>4369.68</v>
      </c>
      <c r="VNH99" s="255"/>
      <c r="VNI99" s="256"/>
      <c r="VNJ99" s="257"/>
      <c r="VNK99" s="166"/>
      <c r="VNM99" s="70">
        <v>342</v>
      </c>
      <c r="VNN99" s="71">
        <v>1</v>
      </c>
      <c r="VNO99" s="103" t="s">
        <v>217</v>
      </c>
      <c r="VNP99" s="250">
        <v>140</v>
      </c>
      <c r="VNQ99" s="251" t="s">
        <v>218</v>
      </c>
      <c r="VNR99" s="252"/>
      <c r="VNS99" s="114">
        <v>28.9</v>
      </c>
      <c r="VNT99" s="22">
        <v>0.08</v>
      </c>
      <c r="VNU99" s="253">
        <f t="shared" si="727"/>
        <v>31.212</v>
      </c>
      <c r="VNV99" s="254">
        <f t="shared" si="728"/>
        <v>4046</v>
      </c>
      <c r="VNW99" s="254">
        <f t="shared" si="729"/>
        <v>4369.68</v>
      </c>
      <c r="VNX99" s="255"/>
      <c r="VNY99" s="256"/>
      <c r="VNZ99" s="257"/>
      <c r="VOA99" s="166"/>
      <c r="VOC99" s="70">
        <v>342</v>
      </c>
      <c r="VOD99" s="71">
        <v>1</v>
      </c>
      <c r="VOE99" s="103" t="s">
        <v>217</v>
      </c>
      <c r="VOF99" s="250">
        <v>140</v>
      </c>
      <c r="VOG99" s="251" t="s">
        <v>218</v>
      </c>
      <c r="VOH99" s="252"/>
      <c r="VOI99" s="114">
        <v>28.9</v>
      </c>
      <c r="VOJ99" s="22">
        <v>0.08</v>
      </c>
      <c r="VOK99" s="253">
        <f t="shared" si="727"/>
        <v>31.212</v>
      </c>
      <c r="VOL99" s="254">
        <f t="shared" si="728"/>
        <v>4046</v>
      </c>
      <c r="VOM99" s="254">
        <f t="shared" si="729"/>
        <v>4369.68</v>
      </c>
      <c r="VON99" s="255"/>
      <c r="VOO99" s="256"/>
      <c r="VOP99" s="257"/>
      <c r="VOQ99" s="166"/>
      <c r="VOS99" s="70">
        <v>342</v>
      </c>
      <c r="VOT99" s="71">
        <v>1</v>
      </c>
      <c r="VOU99" s="103" t="s">
        <v>217</v>
      </c>
      <c r="VOV99" s="250">
        <v>140</v>
      </c>
      <c r="VOW99" s="251" t="s">
        <v>218</v>
      </c>
      <c r="VOX99" s="252"/>
      <c r="VOY99" s="114">
        <v>28.9</v>
      </c>
      <c r="VOZ99" s="22">
        <v>0.08</v>
      </c>
      <c r="VPA99" s="253">
        <f t="shared" si="727"/>
        <v>31.212</v>
      </c>
      <c r="VPB99" s="254">
        <f t="shared" si="728"/>
        <v>4046</v>
      </c>
      <c r="VPC99" s="254">
        <f t="shared" si="729"/>
        <v>4369.68</v>
      </c>
      <c r="VPD99" s="255"/>
      <c r="VPE99" s="256"/>
      <c r="VPF99" s="257"/>
      <c r="VPG99" s="166"/>
      <c r="VPI99" s="70">
        <v>342</v>
      </c>
      <c r="VPJ99" s="71">
        <v>1</v>
      </c>
      <c r="VPK99" s="103" t="s">
        <v>217</v>
      </c>
      <c r="VPL99" s="250">
        <v>140</v>
      </c>
      <c r="VPM99" s="251" t="s">
        <v>218</v>
      </c>
      <c r="VPN99" s="252"/>
      <c r="VPO99" s="114">
        <v>28.9</v>
      </c>
      <c r="VPP99" s="22">
        <v>0.08</v>
      </c>
      <c r="VPQ99" s="253">
        <f t="shared" ref="VPQ99:VRM99" si="730">VPO99+VPO99*VPP99</f>
        <v>31.212</v>
      </c>
      <c r="VPR99" s="254">
        <f t="shared" ref="VPR99:VRN99" si="731">VPL99*VPO99</f>
        <v>4046</v>
      </c>
      <c r="VPS99" s="254">
        <f t="shared" ref="VPS99:VRO99" si="732">VPL99*VPQ99</f>
        <v>4369.68</v>
      </c>
      <c r="VPT99" s="255"/>
      <c r="VPU99" s="256"/>
      <c r="VPV99" s="257"/>
      <c r="VPW99" s="166"/>
      <c r="VPY99" s="70">
        <v>342</v>
      </c>
      <c r="VPZ99" s="71">
        <v>1</v>
      </c>
      <c r="VQA99" s="103" t="s">
        <v>217</v>
      </c>
      <c r="VQB99" s="250">
        <v>140</v>
      </c>
      <c r="VQC99" s="251" t="s">
        <v>218</v>
      </c>
      <c r="VQD99" s="252"/>
      <c r="VQE99" s="114">
        <v>28.9</v>
      </c>
      <c r="VQF99" s="22">
        <v>0.08</v>
      </c>
      <c r="VQG99" s="253">
        <f t="shared" si="730"/>
        <v>31.212</v>
      </c>
      <c r="VQH99" s="254">
        <f t="shared" si="731"/>
        <v>4046</v>
      </c>
      <c r="VQI99" s="254">
        <f t="shared" si="732"/>
        <v>4369.68</v>
      </c>
      <c r="VQJ99" s="255"/>
      <c r="VQK99" s="256"/>
      <c r="VQL99" s="257"/>
      <c r="VQM99" s="166"/>
      <c r="VQO99" s="70">
        <v>342</v>
      </c>
      <c r="VQP99" s="71">
        <v>1</v>
      </c>
      <c r="VQQ99" s="103" t="s">
        <v>217</v>
      </c>
      <c r="VQR99" s="250">
        <v>140</v>
      </c>
      <c r="VQS99" s="251" t="s">
        <v>218</v>
      </c>
      <c r="VQT99" s="252"/>
      <c r="VQU99" s="114">
        <v>28.9</v>
      </c>
      <c r="VQV99" s="22">
        <v>0.08</v>
      </c>
      <c r="VQW99" s="253">
        <f t="shared" si="730"/>
        <v>31.212</v>
      </c>
      <c r="VQX99" s="254">
        <f t="shared" si="731"/>
        <v>4046</v>
      </c>
      <c r="VQY99" s="254">
        <f t="shared" si="732"/>
        <v>4369.68</v>
      </c>
      <c r="VQZ99" s="255"/>
      <c r="VRA99" s="256"/>
      <c r="VRB99" s="257"/>
      <c r="VRC99" s="166"/>
      <c r="VRE99" s="70">
        <v>342</v>
      </c>
      <c r="VRF99" s="71">
        <v>1</v>
      </c>
      <c r="VRG99" s="103" t="s">
        <v>217</v>
      </c>
      <c r="VRH99" s="250">
        <v>140</v>
      </c>
      <c r="VRI99" s="251" t="s">
        <v>218</v>
      </c>
      <c r="VRJ99" s="252"/>
      <c r="VRK99" s="114">
        <v>28.9</v>
      </c>
      <c r="VRL99" s="22">
        <v>0.08</v>
      </c>
      <c r="VRM99" s="253">
        <f t="shared" si="730"/>
        <v>31.212</v>
      </c>
      <c r="VRN99" s="254">
        <f t="shared" si="731"/>
        <v>4046</v>
      </c>
      <c r="VRO99" s="254">
        <f t="shared" si="732"/>
        <v>4369.68</v>
      </c>
      <c r="VRP99" s="255"/>
      <c r="VRQ99" s="256"/>
      <c r="VRR99" s="257"/>
      <c r="VRS99" s="166"/>
      <c r="VRU99" s="70">
        <v>342</v>
      </c>
      <c r="VRV99" s="71">
        <v>1</v>
      </c>
      <c r="VRW99" s="103" t="s">
        <v>217</v>
      </c>
      <c r="VRX99" s="250">
        <v>140</v>
      </c>
      <c r="VRY99" s="251" t="s">
        <v>218</v>
      </c>
      <c r="VRZ99" s="252"/>
      <c r="VSA99" s="114">
        <v>28.9</v>
      </c>
      <c r="VSB99" s="22">
        <v>0.08</v>
      </c>
      <c r="VSC99" s="253">
        <f t="shared" ref="VSC99:VTY99" si="733">VSA99+VSA99*VSB99</f>
        <v>31.212</v>
      </c>
      <c r="VSD99" s="254">
        <f t="shared" ref="VSD99:VTZ99" si="734">VRX99*VSA99</f>
        <v>4046</v>
      </c>
      <c r="VSE99" s="254">
        <f t="shared" ref="VSE99:VUA99" si="735">VRX99*VSC99</f>
        <v>4369.68</v>
      </c>
      <c r="VSF99" s="255"/>
      <c r="VSG99" s="256"/>
      <c r="VSH99" s="257"/>
      <c r="VSI99" s="166"/>
      <c r="VSK99" s="70">
        <v>342</v>
      </c>
      <c r="VSL99" s="71">
        <v>1</v>
      </c>
      <c r="VSM99" s="103" t="s">
        <v>217</v>
      </c>
      <c r="VSN99" s="250">
        <v>140</v>
      </c>
      <c r="VSO99" s="251" t="s">
        <v>218</v>
      </c>
      <c r="VSP99" s="252"/>
      <c r="VSQ99" s="114">
        <v>28.9</v>
      </c>
      <c r="VSR99" s="22">
        <v>0.08</v>
      </c>
      <c r="VSS99" s="253">
        <f t="shared" si="733"/>
        <v>31.212</v>
      </c>
      <c r="VST99" s="254">
        <f t="shared" si="734"/>
        <v>4046</v>
      </c>
      <c r="VSU99" s="254">
        <f t="shared" si="735"/>
        <v>4369.68</v>
      </c>
      <c r="VSV99" s="255"/>
      <c r="VSW99" s="256"/>
      <c r="VSX99" s="257"/>
      <c r="VSY99" s="166"/>
      <c r="VTA99" s="70">
        <v>342</v>
      </c>
      <c r="VTB99" s="71">
        <v>1</v>
      </c>
      <c r="VTC99" s="103" t="s">
        <v>217</v>
      </c>
      <c r="VTD99" s="250">
        <v>140</v>
      </c>
      <c r="VTE99" s="251" t="s">
        <v>218</v>
      </c>
      <c r="VTF99" s="252"/>
      <c r="VTG99" s="114">
        <v>28.9</v>
      </c>
      <c r="VTH99" s="22">
        <v>0.08</v>
      </c>
      <c r="VTI99" s="253">
        <f t="shared" si="733"/>
        <v>31.212</v>
      </c>
      <c r="VTJ99" s="254">
        <f t="shared" si="734"/>
        <v>4046</v>
      </c>
      <c r="VTK99" s="254">
        <f t="shared" si="735"/>
        <v>4369.68</v>
      </c>
      <c r="VTL99" s="255"/>
      <c r="VTM99" s="256"/>
      <c r="VTN99" s="257"/>
      <c r="VTO99" s="166"/>
      <c r="VTQ99" s="70">
        <v>342</v>
      </c>
      <c r="VTR99" s="71">
        <v>1</v>
      </c>
      <c r="VTS99" s="103" t="s">
        <v>217</v>
      </c>
      <c r="VTT99" s="250">
        <v>140</v>
      </c>
      <c r="VTU99" s="251" t="s">
        <v>218</v>
      </c>
      <c r="VTV99" s="252"/>
      <c r="VTW99" s="114">
        <v>28.9</v>
      </c>
      <c r="VTX99" s="22">
        <v>0.08</v>
      </c>
      <c r="VTY99" s="253">
        <f t="shared" si="733"/>
        <v>31.212</v>
      </c>
      <c r="VTZ99" s="254">
        <f t="shared" si="734"/>
        <v>4046</v>
      </c>
      <c r="VUA99" s="254">
        <f t="shared" si="735"/>
        <v>4369.68</v>
      </c>
      <c r="VUB99" s="255"/>
      <c r="VUC99" s="256"/>
      <c r="VUD99" s="257"/>
      <c r="VUE99" s="166"/>
      <c r="VUG99" s="70">
        <v>342</v>
      </c>
      <c r="VUH99" s="71">
        <v>1</v>
      </c>
      <c r="VUI99" s="103" t="s">
        <v>217</v>
      </c>
      <c r="VUJ99" s="250">
        <v>140</v>
      </c>
      <c r="VUK99" s="251" t="s">
        <v>218</v>
      </c>
      <c r="VUL99" s="252"/>
      <c r="VUM99" s="114">
        <v>28.9</v>
      </c>
      <c r="VUN99" s="22">
        <v>0.08</v>
      </c>
      <c r="VUO99" s="253">
        <f t="shared" ref="VUO99:VWK99" si="736">VUM99+VUM99*VUN99</f>
        <v>31.212</v>
      </c>
      <c r="VUP99" s="254">
        <f t="shared" ref="VUP99:VWL99" si="737">VUJ99*VUM99</f>
        <v>4046</v>
      </c>
      <c r="VUQ99" s="254">
        <f t="shared" ref="VUQ99:VWM99" si="738">VUJ99*VUO99</f>
        <v>4369.68</v>
      </c>
      <c r="VUR99" s="255"/>
      <c r="VUS99" s="256"/>
      <c r="VUT99" s="257"/>
      <c r="VUU99" s="166"/>
      <c r="VUW99" s="70">
        <v>342</v>
      </c>
      <c r="VUX99" s="71">
        <v>1</v>
      </c>
      <c r="VUY99" s="103" t="s">
        <v>217</v>
      </c>
      <c r="VUZ99" s="250">
        <v>140</v>
      </c>
      <c r="VVA99" s="251" t="s">
        <v>218</v>
      </c>
      <c r="VVB99" s="252"/>
      <c r="VVC99" s="114">
        <v>28.9</v>
      </c>
      <c r="VVD99" s="22">
        <v>0.08</v>
      </c>
      <c r="VVE99" s="253">
        <f t="shared" si="736"/>
        <v>31.212</v>
      </c>
      <c r="VVF99" s="254">
        <f t="shared" si="737"/>
        <v>4046</v>
      </c>
      <c r="VVG99" s="254">
        <f t="shared" si="738"/>
        <v>4369.68</v>
      </c>
      <c r="VVH99" s="255"/>
      <c r="VVI99" s="256"/>
      <c r="VVJ99" s="257"/>
      <c r="VVK99" s="166"/>
      <c r="VVM99" s="70">
        <v>342</v>
      </c>
      <c r="VVN99" s="71">
        <v>1</v>
      </c>
      <c r="VVO99" s="103" t="s">
        <v>217</v>
      </c>
      <c r="VVP99" s="250">
        <v>140</v>
      </c>
      <c r="VVQ99" s="251" t="s">
        <v>218</v>
      </c>
      <c r="VVR99" s="252"/>
      <c r="VVS99" s="114">
        <v>28.9</v>
      </c>
      <c r="VVT99" s="22">
        <v>0.08</v>
      </c>
      <c r="VVU99" s="253">
        <f t="shared" si="736"/>
        <v>31.212</v>
      </c>
      <c r="VVV99" s="254">
        <f t="shared" si="737"/>
        <v>4046</v>
      </c>
      <c r="VVW99" s="254">
        <f t="shared" si="738"/>
        <v>4369.68</v>
      </c>
      <c r="VVX99" s="255"/>
      <c r="VVY99" s="256"/>
      <c r="VVZ99" s="257"/>
      <c r="VWA99" s="166"/>
      <c r="VWC99" s="70">
        <v>342</v>
      </c>
      <c r="VWD99" s="71">
        <v>1</v>
      </c>
      <c r="VWE99" s="103" t="s">
        <v>217</v>
      </c>
      <c r="VWF99" s="250">
        <v>140</v>
      </c>
      <c r="VWG99" s="251" t="s">
        <v>218</v>
      </c>
      <c r="VWH99" s="252"/>
      <c r="VWI99" s="114">
        <v>28.9</v>
      </c>
      <c r="VWJ99" s="22">
        <v>0.08</v>
      </c>
      <c r="VWK99" s="253">
        <f t="shared" si="736"/>
        <v>31.212</v>
      </c>
      <c r="VWL99" s="254">
        <f t="shared" si="737"/>
        <v>4046</v>
      </c>
      <c r="VWM99" s="254">
        <f t="shared" si="738"/>
        <v>4369.68</v>
      </c>
      <c r="VWN99" s="255"/>
      <c r="VWO99" s="256"/>
      <c r="VWP99" s="257"/>
      <c r="VWQ99" s="166"/>
      <c r="VWS99" s="70">
        <v>342</v>
      </c>
      <c r="VWT99" s="71">
        <v>1</v>
      </c>
      <c r="VWU99" s="103" t="s">
        <v>217</v>
      </c>
      <c r="VWV99" s="250">
        <v>140</v>
      </c>
      <c r="VWW99" s="251" t="s">
        <v>218</v>
      </c>
      <c r="VWX99" s="252"/>
      <c r="VWY99" s="114">
        <v>28.9</v>
      </c>
      <c r="VWZ99" s="22">
        <v>0.08</v>
      </c>
      <c r="VXA99" s="253">
        <f t="shared" ref="VXA99:VYW99" si="739">VWY99+VWY99*VWZ99</f>
        <v>31.212</v>
      </c>
      <c r="VXB99" s="254">
        <f t="shared" ref="VXB99:VYX99" si="740">VWV99*VWY99</f>
        <v>4046</v>
      </c>
      <c r="VXC99" s="254">
        <f t="shared" ref="VXC99:VYY99" si="741">VWV99*VXA99</f>
        <v>4369.68</v>
      </c>
      <c r="VXD99" s="255"/>
      <c r="VXE99" s="256"/>
      <c r="VXF99" s="257"/>
      <c r="VXG99" s="166"/>
      <c r="VXI99" s="70">
        <v>342</v>
      </c>
      <c r="VXJ99" s="71">
        <v>1</v>
      </c>
      <c r="VXK99" s="103" t="s">
        <v>217</v>
      </c>
      <c r="VXL99" s="250">
        <v>140</v>
      </c>
      <c r="VXM99" s="251" t="s">
        <v>218</v>
      </c>
      <c r="VXN99" s="252"/>
      <c r="VXO99" s="114">
        <v>28.9</v>
      </c>
      <c r="VXP99" s="22">
        <v>0.08</v>
      </c>
      <c r="VXQ99" s="253">
        <f t="shared" si="739"/>
        <v>31.212</v>
      </c>
      <c r="VXR99" s="254">
        <f t="shared" si="740"/>
        <v>4046</v>
      </c>
      <c r="VXS99" s="254">
        <f t="shared" si="741"/>
        <v>4369.68</v>
      </c>
      <c r="VXT99" s="255"/>
      <c r="VXU99" s="256"/>
      <c r="VXV99" s="257"/>
      <c r="VXW99" s="166"/>
      <c r="VXY99" s="70">
        <v>342</v>
      </c>
      <c r="VXZ99" s="71">
        <v>1</v>
      </c>
      <c r="VYA99" s="103" t="s">
        <v>217</v>
      </c>
      <c r="VYB99" s="250">
        <v>140</v>
      </c>
      <c r="VYC99" s="251" t="s">
        <v>218</v>
      </c>
      <c r="VYD99" s="252"/>
      <c r="VYE99" s="114">
        <v>28.9</v>
      </c>
      <c r="VYF99" s="22">
        <v>0.08</v>
      </c>
      <c r="VYG99" s="253">
        <f t="shared" si="739"/>
        <v>31.212</v>
      </c>
      <c r="VYH99" s="254">
        <f t="shared" si="740"/>
        <v>4046</v>
      </c>
      <c r="VYI99" s="254">
        <f t="shared" si="741"/>
        <v>4369.68</v>
      </c>
      <c r="VYJ99" s="255"/>
      <c r="VYK99" s="256"/>
      <c r="VYL99" s="257"/>
      <c r="VYM99" s="166"/>
      <c r="VYO99" s="70">
        <v>342</v>
      </c>
      <c r="VYP99" s="71">
        <v>1</v>
      </c>
      <c r="VYQ99" s="103" t="s">
        <v>217</v>
      </c>
      <c r="VYR99" s="250">
        <v>140</v>
      </c>
      <c r="VYS99" s="251" t="s">
        <v>218</v>
      </c>
      <c r="VYT99" s="252"/>
      <c r="VYU99" s="114">
        <v>28.9</v>
      </c>
      <c r="VYV99" s="22">
        <v>0.08</v>
      </c>
      <c r="VYW99" s="253">
        <f t="shared" si="739"/>
        <v>31.212</v>
      </c>
      <c r="VYX99" s="254">
        <f t="shared" si="740"/>
        <v>4046</v>
      </c>
      <c r="VYY99" s="254">
        <f t="shared" si="741"/>
        <v>4369.68</v>
      </c>
      <c r="VYZ99" s="255"/>
      <c r="VZA99" s="256"/>
      <c r="VZB99" s="257"/>
      <c r="VZC99" s="166"/>
      <c r="VZE99" s="70">
        <v>342</v>
      </c>
      <c r="VZF99" s="71">
        <v>1</v>
      </c>
      <c r="VZG99" s="103" t="s">
        <v>217</v>
      </c>
      <c r="VZH99" s="250">
        <v>140</v>
      </c>
      <c r="VZI99" s="251" t="s">
        <v>218</v>
      </c>
      <c r="VZJ99" s="252"/>
      <c r="VZK99" s="114">
        <v>28.9</v>
      </c>
      <c r="VZL99" s="22">
        <v>0.08</v>
      </c>
      <c r="VZM99" s="253">
        <f t="shared" ref="VZM99:WBI99" si="742">VZK99+VZK99*VZL99</f>
        <v>31.212</v>
      </c>
      <c r="VZN99" s="254">
        <f t="shared" ref="VZN99:WBJ99" si="743">VZH99*VZK99</f>
        <v>4046</v>
      </c>
      <c r="VZO99" s="254">
        <f t="shared" ref="VZO99:WBK99" si="744">VZH99*VZM99</f>
        <v>4369.68</v>
      </c>
      <c r="VZP99" s="255"/>
      <c r="VZQ99" s="256"/>
      <c r="VZR99" s="257"/>
      <c r="VZS99" s="166"/>
      <c r="VZU99" s="70">
        <v>342</v>
      </c>
      <c r="VZV99" s="71">
        <v>1</v>
      </c>
      <c r="VZW99" s="103" t="s">
        <v>217</v>
      </c>
      <c r="VZX99" s="250">
        <v>140</v>
      </c>
      <c r="VZY99" s="251" t="s">
        <v>218</v>
      </c>
      <c r="VZZ99" s="252"/>
      <c r="WAA99" s="114">
        <v>28.9</v>
      </c>
      <c r="WAB99" s="22">
        <v>0.08</v>
      </c>
      <c r="WAC99" s="253">
        <f t="shared" si="742"/>
        <v>31.212</v>
      </c>
      <c r="WAD99" s="254">
        <f t="shared" si="743"/>
        <v>4046</v>
      </c>
      <c r="WAE99" s="254">
        <f t="shared" si="744"/>
        <v>4369.68</v>
      </c>
      <c r="WAF99" s="255"/>
      <c r="WAG99" s="256"/>
      <c r="WAH99" s="257"/>
      <c r="WAI99" s="166"/>
      <c r="WAK99" s="70">
        <v>342</v>
      </c>
      <c r="WAL99" s="71">
        <v>1</v>
      </c>
      <c r="WAM99" s="103" t="s">
        <v>217</v>
      </c>
      <c r="WAN99" s="250">
        <v>140</v>
      </c>
      <c r="WAO99" s="251" t="s">
        <v>218</v>
      </c>
      <c r="WAP99" s="252"/>
      <c r="WAQ99" s="114">
        <v>28.9</v>
      </c>
      <c r="WAR99" s="22">
        <v>0.08</v>
      </c>
      <c r="WAS99" s="253">
        <f t="shared" si="742"/>
        <v>31.212</v>
      </c>
      <c r="WAT99" s="254">
        <f t="shared" si="743"/>
        <v>4046</v>
      </c>
      <c r="WAU99" s="254">
        <f t="shared" si="744"/>
        <v>4369.68</v>
      </c>
      <c r="WAV99" s="255"/>
      <c r="WAW99" s="256"/>
      <c r="WAX99" s="257"/>
      <c r="WAY99" s="166"/>
      <c r="WBA99" s="70">
        <v>342</v>
      </c>
      <c r="WBB99" s="71">
        <v>1</v>
      </c>
      <c r="WBC99" s="103" t="s">
        <v>217</v>
      </c>
      <c r="WBD99" s="250">
        <v>140</v>
      </c>
      <c r="WBE99" s="251" t="s">
        <v>218</v>
      </c>
      <c r="WBF99" s="252"/>
      <c r="WBG99" s="114">
        <v>28.9</v>
      </c>
      <c r="WBH99" s="22">
        <v>0.08</v>
      </c>
      <c r="WBI99" s="253">
        <f t="shared" si="742"/>
        <v>31.212</v>
      </c>
      <c r="WBJ99" s="254">
        <f t="shared" si="743"/>
        <v>4046</v>
      </c>
      <c r="WBK99" s="254">
        <f t="shared" si="744"/>
        <v>4369.68</v>
      </c>
      <c r="WBL99" s="255"/>
      <c r="WBM99" s="256"/>
      <c r="WBN99" s="257"/>
      <c r="WBO99" s="166"/>
      <c r="WBQ99" s="70">
        <v>342</v>
      </c>
      <c r="WBR99" s="71">
        <v>1</v>
      </c>
      <c r="WBS99" s="103" t="s">
        <v>217</v>
      </c>
      <c r="WBT99" s="250">
        <v>140</v>
      </c>
      <c r="WBU99" s="251" t="s">
        <v>218</v>
      </c>
      <c r="WBV99" s="252"/>
      <c r="WBW99" s="114">
        <v>28.9</v>
      </c>
      <c r="WBX99" s="22">
        <v>0.08</v>
      </c>
      <c r="WBY99" s="253">
        <f t="shared" ref="WBY99:WDU99" si="745">WBW99+WBW99*WBX99</f>
        <v>31.212</v>
      </c>
      <c r="WBZ99" s="254">
        <f t="shared" ref="WBZ99:WDV99" si="746">WBT99*WBW99</f>
        <v>4046</v>
      </c>
      <c r="WCA99" s="254">
        <f t="shared" ref="WCA99:WDW99" si="747">WBT99*WBY99</f>
        <v>4369.68</v>
      </c>
      <c r="WCB99" s="255"/>
      <c r="WCC99" s="256"/>
      <c r="WCD99" s="257"/>
      <c r="WCE99" s="166"/>
      <c r="WCG99" s="70">
        <v>342</v>
      </c>
      <c r="WCH99" s="71">
        <v>1</v>
      </c>
      <c r="WCI99" s="103" t="s">
        <v>217</v>
      </c>
      <c r="WCJ99" s="250">
        <v>140</v>
      </c>
      <c r="WCK99" s="251" t="s">
        <v>218</v>
      </c>
      <c r="WCL99" s="252"/>
      <c r="WCM99" s="114">
        <v>28.9</v>
      </c>
      <c r="WCN99" s="22">
        <v>0.08</v>
      </c>
      <c r="WCO99" s="253">
        <f t="shared" si="745"/>
        <v>31.212</v>
      </c>
      <c r="WCP99" s="254">
        <f t="shared" si="746"/>
        <v>4046</v>
      </c>
      <c r="WCQ99" s="254">
        <f t="shared" si="747"/>
        <v>4369.68</v>
      </c>
      <c r="WCR99" s="255"/>
      <c r="WCS99" s="256"/>
      <c r="WCT99" s="257"/>
      <c r="WCU99" s="166"/>
      <c r="WCW99" s="70">
        <v>342</v>
      </c>
      <c r="WCX99" s="71">
        <v>1</v>
      </c>
      <c r="WCY99" s="103" t="s">
        <v>217</v>
      </c>
      <c r="WCZ99" s="250">
        <v>140</v>
      </c>
      <c r="WDA99" s="251" t="s">
        <v>218</v>
      </c>
      <c r="WDB99" s="252"/>
      <c r="WDC99" s="114">
        <v>28.9</v>
      </c>
      <c r="WDD99" s="22">
        <v>0.08</v>
      </c>
      <c r="WDE99" s="253">
        <f t="shared" si="745"/>
        <v>31.212</v>
      </c>
      <c r="WDF99" s="254">
        <f t="shared" si="746"/>
        <v>4046</v>
      </c>
      <c r="WDG99" s="254">
        <f t="shared" si="747"/>
        <v>4369.68</v>
      </c>
      <c r="WDH99" s="255"/>
      <c r="WDI99" s="256"/>
      <c r="WDJ99" s="257"/>
      <c r="WDK99" s="166"/>
      <c r="WDM99" s="70">
        <v>342</v>
      </c>
      <c r="WDN99" s="71">
        <v>1</v>
      </c>
      <c r="WDO99" s="103" t="s">
        <v>217</v>
      </c>
      <c r="WDP99" s="250">
        <v>140</v>
      </c>
      <c r="WDQ99" s="251" t="s">
        <v>218</v>
      </c>
      <c r="WDR99" s="252"/>
      <c r="WDS99" s="114">
        <v>28.9</v>
      </c>
      <c r="WDT99" s="22">
        <v>0.08</v>
      </c>
      <c r="WDU99" s="253">
        <f t="shared" si="745"/>
        <v>31.212</v>
      </c>
      <c r="WDV99" s="254">
        <f t="shared" si="746"/>
        <v>4046</v>
      </c>
      <c r="WDW99" s="254">
        <f t="shared" si="747"/>
        <v>4369.68</v>
      </c>
      <c r="WDX99" s="255"/>
      <c r="WDY99" s="256"/>
      <c r="WDZ99" s="257"/>
      <c r="WEA99" s="166"/>
      <c r="WEC99" s="70">
        <v>342</v>
      </c>
      <c r="WED99" s="71">
        <v>1</v>
      </c>
      <c r="WEE99" s="103" t="s">
        <v>217</v>
      </c>
      <c r="WEF99" s="250">
        <v>140</v>
      </c>
      <c r="WEG99" s="251" t="s">
        <v>218</v>
      </c>
      <c r="WEH99" s="252"/>
      <c r="WEI99" s="114">
        <v>28.9</v>
      </c>
      <c r="WEJ99" s="22">
        <v>0.08</v>
      </c>
      <c r="WEK99" s="253">
        <f t="shared" ref="WEK99:WGG99" si="748">WEI99+WEI99*WEJ99</f>
        <v>31.212</v>
      </c>
      <c r="WEL99" s="254">
        <f t="shared" ref="WEL99:WGH99" si="749">WEF99*WEI99</f>
        <v>4046</v>
      </c>
      <c r="WEM99" s="254">
        <f t="shared" ref="WEM99:WGI99" si="750">WEF99*WEK99</f>
        <v>4369.68</v>
      </c>
      <c r="WEN99" s="255"/>
      <c r="WEO99" s="256"/>
      <c r="WEP99" s="257"/>
      <c r="WEQ99" s="166"/>
      <c r="WES99" s="70">
        <v>342</v>
      </c>
      <c r="WET99" s="71">
        <v>1</v>
      </c>
      <c r="WEU99" s="103" t="s">
        <v>217</v>
      </c>
      <c r="WEV99" s="250">
        <v>140</v>
      </c>
      <c r="WEW99" s="251" t="s">
        <v>218</v>
      </c>
      <c r="WEX99" s="252"/>
      <c r="WEY99" s="114">
        <v>28.9</v>
      </c>
      <c r="WEZ99" s="22">
        <v>0.08</v>
      </c>
      <c r="WFA99" s="253">
        <f t="shared" si="748"/>
        <v>31.212</v>
      </c>
      <c r="WFB99" s="254">
        <f t="shared" si="749"/>
        <v>4046</v>
      </c>
      <c r="WFC99" s="254">
        <f t="shared" si="750"/>
        <v>4369.68</v>
      </c>
      <c r="WFD99" s="255"/>
      <c r="WFE99" s="256"/>
      <c r="WFF99" s="257"/>
      <c r="WFG99" s="166"/>
      <c r="WFI99" s="70">
        <v>342</v>
      </c>
      <c r="WFJ99" s="71">
        <v>1</v>
      </c>
      <c r="WFK99" s="103" t="s">
        <v>217</v>
      </c>
      <c r="WFL99" s="250">
        <v>140</v>
      </c>
      <c r="WFM99" s="251" t="s">
        <v>218</v>
      </c>
      <c r="WFN99" s="252"/>
      <c r="WFO99" s="114">
        <v>28.9</v>
      </c>
      <c r="WFP99" s="22">
        <v>0.08</v>
      </c>
      <c r="WFQ99" s="253">
        <f t="shared" si="748"/>
        <v>31.212</v>
      </c>
      <c r="WFR99" s="254">
        <f t="shared" si="749"/>
        <v>4046</v>
      </c>
      <c r="WFS99" s="254">
        <f t="shared" si="750"/>
        <v>4369.68</v>
      </c>
      <c r="WFT99" s="255"/>
      <c r="WFU99" s="256"/>
      <c r="WFV99" s="257"/>
      <c r="WFW99" s="166"/>
      <c r="WFY99" s="70">
        <v>342</v>
      </c>
      <c r="WFZ99" s="71">
        <v>1</v>
      </c>
      <c r="WGA99" s="103" t="s">
        <v>217</v>
      </c>
      <c r="WGB99" s="250">
        <v>140</v>
      </c>
      <c r="WGC99" s="251" t="s">
        <v>218</v>
      </c>
      <c r="WGD99" s="252"/>
      <c r="WGE99" s="114">
        <v>28.9</v>
      </c>
      <c r="WGF99" s="22">
        <v>0.08</v>
      </c>
      <c r="WGG99" s="253">
        <f t="shared" si="748"/>
        <v>31.212</v>
      </c>
      <c r="WGH99" s="254">
        <f t="shared" si="749"/>
        <v>4046</v>
      </c>
      <c r="WGI99" s="254">
        <f t="shared" si="750"/>
        <v>4369.68</v>
      </c>
      <c r="WGJ99" s="255"/>
      <c r="WGK99" s="256"/>
      <c r="WGL99" s="257"/>
      <c r="WGM99" s="166"/>
      <c r="WGO99" s="70">
        <v>342</v>
      </c>
      <c r="WGP99" s="71">
        <v>1</v>
      </c>
      <c r="WGQ99" s="103" t="s">
        <v>217</v>
      </c>
      <c r="WGR99" s="250">
        <v>140</v>
      </c>
      <c r="WGS99" s="251" t="s">
        <v>218</v>
      </c>
      <c r="WGT99" s="252"/>
      <c r="WGU99" s="114">
        <v>28.9</v>
      </c>
      <c r="WGV99" s="22">
        <v>0.08</v>
      </c>
      <c r="WGW99" s="253">
        <f t="shared" ref="WGW99:WIS99" si="751">WGU99+WGU99*WGV99</f>
        <v>31.212</v>
      </c>
      <c r="WGX99" s="254">
        <f t="shared" ref="WGX99:WIT99" si="752">WGR99*WGU99</f>
        <v>4046</v>
      </c>
      <c r="WGY99" s="254">
        <f t="shared" ref="WGY99:WIU99" si="753">WGR99*WGW99</f>
        <v>4369.68</v>
      </c>
      <c r="WGZ99" s="255"/>
      <c r="WHA99" s="256"/>
      <c r="WHB99" s="257"/>
      <c r="WHC99" s="166"/>
      <c r="WHE99" s="70">
        <v>342</v>
      </c>
      <c r="WHF99" s="71">
        <v>1</v>
      </c>
      <c r="WHG99" s="103" t="s">
        <v>217</v>
      </c>
      <c r="WHH99" s="250">
        <v>140</v>
      </c>
      <c r="WHI99" s="251" t="s">
        <v>218</v>
      </c>
      <c r="WHJ99" s="252"/>
      <c r="WHK99" s="114">
        <v>28.9</v>
      </c>
      <c r="WHL99" s="22">
        <v>0.08</v>
      </c>
      <c r="WHM99" s="253">
        <f t="shared" si="751"/>
        <v>31.212</v>
      </c>
      <c r="WHN99" s="254">
        <f t="shared" si="752"/>
        <v>4046</v>
      </c>
      <c r="WHO99" s="254">
        <f t="shared" si="753"/>
        <v>4369.68</v>
      </c>
      <c r="WHP99" s="255"/>
      <c r="WHQ99" s="256"/>
      <c r="WHR99" s="257"/>
      <c r="WHS99" s="166"/>
      <c r="WHU99" s="70">
        <v>342</v>
      </c>
      <c r="WHV99" s="71">
        <v>1</v>
      </c>
      <c r="WHW99" s="103" t="s">
        <v>217</v>
      </c>
      <c r="WHX99" s="250">
        <v>140</v>
      </c>
      <c r="WHY99" s="251" t="s">
        <v>218</v>
      </c>
      <c r="WHZ99" s="252"/>
      <c r="WIA99" s="114">
        <v>28.9</v>
      </c>
      <c r="WIB99" s="22">
        <v>0.08</v>
      </c>
      <c r="WIC99" s="253">
        <f t="shared" si="751"/>
        <v>31.212</v>
      </c>
      <c r="WID99" s="254">
        <f t="shared" si="752"/>
        <v>4046</v>
      </c>
      <c r="WIE99" s="254">
        <f t="shared" si="753"/>
        <v>4369.68</v>
      </c>
      <c r="WIF99" s="255"/>
      <c r="WIG99" s="256"/>
      <c r="WIH99" s="257"/>
      <c r="WII99" s="166"/>
      <c r="WIK99" s="70">
        <v>342</v>
      </c>
      <c r="WIL99" s="71">
        <v>1</v>
      </c>
      <c r="WIM99" s="103" t="s">
        <v>217</v>
      </c>
      <c r="WIN99" s="250">
        <v>140</v>
      </c>
      <c r="WIO99" s="251" t="s">
        <v>218</v>
      </c>
      <c r="WIP99" s="252"/>
      <c r="WIQ99" s="114">
        <v>28.9</v>
      </c>
      <c r="WIR99" s="22">
        <v>0.08</v>
      </c>
      <c r="WIS99" s="253">
        <f t="shared" si="751"/>
        <v>31.212</v>
      </c>
      <c r="WIT99" s="254">
        <f t="shared" si="752"/>
        <v>4046</v>
      </c>
      <c r="WIU99" s="254">
        <f t="shared" si="753"/>
        <v>4369.68</v>
      </c>
      <c r="WIV99" s="255"/>
      <c r="WIW99" s="256"/>
      <c r="WIX99" s="257"/>
      <c r="WIY99" s="166"/>
      <c r="WJA99" s="70">
        <v>342</v>
      </c>
      <c r="WJB99" s="71">
        <v>1</v>
      </c>
      <c r="WJC99" s="103" t="s">
        <v>217</v>
      </c>
      <c r="WJD99" s="250">
        <v>140</v>
      </c>
      <c r="WJE99" s="251" t="s">
        <v>218</v>
      </c>
      <c r="WJF99" s="252"/>
      <c r="WJG99" s="114">
        <v>28.9</v>
      </c>
      <c r="WJH99" s="22">
        <v>0.08</v>
      </c>
      <c r="WJI99" s="253">
        <f t="shared" ref="WJI99:WLE99" si="754">WJG99+WJG99*WJH99</f>
        <v>31.212</v>
      </c>
      <c r="WJJ99" s="254">
        <f t="shared" ref="WJJ99:WLF99" si="755">WJD99*WJG99</f>
        <v>4046</v>
      </c>
      <c r="WJK99" s="254">
        <f t="shared" ref="WJK99:WLG99" si="756">WJD99*WJI99</f>
        <v>4369.68</v>
      </c>
      <c r="WJL99" s="255"/>
      <c r="WJM99" s="256"/>
      <c r="WJN99" s="257"/>
      <c r="WJO99" s="166"/>
      <c r="WJQ99" s="70">
        <v>342</v>
      </c>
      <c r="WJR99" s="71">
        <v>1</v>
      </c>
      <c r="WJS99" s="103" t="s">
        <v>217</v>
      </c>
      <c r="WJT99" s="250">
        <v>140</v>
      </c>
      <c r="WJU99" s="251" t="s">
        <v>218</v>
      </c>
      <c r="WJV99" s="252"/>
      <c r="WJW99" s="114">
        <v>28.9</v>
      </c>
      <c r="WJX99" s="22">
        <v>0.08</v>
      </c>
      <c r="WJY99" s="253">
        <f t="shared" si="754"/>
        <v>31.212</v>
      </c>
      <c r="WJZ99" s="254">
        <f t="shared" si="755"/>
        <v>4046</v>
      </c>
      <c r="WKA99" s="254">
        <f t="shared" si="756"/>
        <v>4369.68</v>
      </c>
      <c r="WKB99" s="255"/>
      <c r="WKC99" s="256"/>
      <c r="WKD99" s="257"/>
      <c r="WKE99" s="166"/>
      <c r="WKG99" s="70">
        <v>342</v>
      </c>
      <c r="WKH99" s="71">
        <v>1</v>
      </c>
      <c r="WKI99" s="103" t="s">
        <v>217</v>
      </c>
      <c r="WKJ99" s="250">
        <v>140</v>
      </c>
      <c r="WKK99" s="251" t="s">
        <v>218</v>
      </c>
      <c r="WKL99" s="252"/>
      <c r="WKM99" s="114">
        <v>28.9</v>
      </c>
      <c r="WKN99" s="22">
        <v>0.08</v>
      </c>
      <c r="WKO99" s="253">
        <f t="shared" si="754"/>
        <v>31.212</v>
      </c>
      <c r="WKP99" s="254">
        <f t="shared" si="755"/>
        <v>4046</v>
      </c>
      <c r="WKQ99" s="254">
        <f t="shared" si="756"/>
        <v>4369.68</v>
      </c>
      <c r="WKR99" s="255"/>
      <c r="WKS99" s="256"/>
      <c r="WKT99" s="257"/>
      <c r="WKU99" s="166"/>
      <c r="WKW99" s="70">
        <v>342</v>
      </c>
      <c r="WKX99" s="71">
        <v>1</v>
      </c>
      <c r="WKY99" s="103" t="s">
        <v>217</v>
      </c>
      <c r="WKZ99" s="250">
        <v>140</v>
      </c>
      <c r="WLA99" s="251" t="s">
        <v>218</v>
      </c>
      <c r="WLB99" s="252"/>
      <c r="WLC99" s="114">
        <v>28.9</v>
      </c>
      <c r="WLD99" s="22">
        <v>0.08</v>
      </c>
      <c r="WLE99" s="253">
        <f t="shared" si="754"/>
        <v>31.212</v>
      </c>
      <c r="WLF99" s="254">
        <f t="shared" si="755"/>
        <v>4046</v>
      </c>
      <c r="WLG99" s="254">
        <f t="shared" si="756"/>
        <v>4369.68</v>
      </c>
      <c r="WLH99" s="255"/>
      <c r="WLI99" s="256"/>
      <c r="WLJ99" s="257"/>
      <c r="WLK99" s="166"/>
      <c r="WLM99" s="70">
        <v>342</v>
      </c>
      <c r="WLN99" s="71">
        <v>1</v>
      </c>
      <c r="WLO99" s="103" t="s">
        <v>217</v>
      </c>
      <c r="WLP99" s="250">
        <v>140</v>
      </c>
      <c r="WLQ99" s="251" t="s">
        <v>218</v>
      </c>
      <c r="WLR99" s="252"/>
      <c r="WLS99" s="114">
        <v>28.9</v>
      </c>
      <c r="WLT99" s="22">
        <v>0.08</v>
      </c>
      <c r="WLU99" s="253">
        <f t="shared" ref="WLU99:WNQ99" si="757">WLS99+WLS99*WLT99</f>
        <v>31.212</v>
      </c>
      <c r="WLV99" s="254">
        <f t="shared" ref="WLV99:WNR99" si="758">WLP99*WLS99</f>
        <v>4046</v>
      </c>
      <c r="WLW99" s="254">
        <f t="shared" ref="WLW99:WNS99" si="759">WLP99*WLU99</f>
        <v>4369.68</v>
      </c>
      <c r="WLX99" s="255"/>
      <c r="WLY99" s="256"/>
      <c r="WLZ99" s="257"/>
      <c r="WMA99" s="166"/>
      <c r="WMC99" s="70">
        <v>342</v>
      </c>
      <c r="WMD99" s="71">
        <v>1</v>
      </c>
      <c r="WME99" s="103" t="s">
        <v>217</v>
      </c>
      <c r="WMF99" s="250">
        <v>140</v>
      </c>
      <c r="WMG99" s="251" t="s">
        <v>218</v>
      </c>
      <c r="WMH99" s="252"/>
      <c r="WMI99" s="114">
        <v>28.9</v>
      </c>
      <c r="WMJ99" s="22">
        <v>0.08</v>
      </c>
      <c r="WMK99" s="253">
        <f t="shared" si="757"/>
        <v>31.212</v>
      </c>
      <c r="WML99" s="254">
        <f t="shared" si="758"/>
        <v>4046</v>
      </c>
      <c r="WMM99" s="254">
        <f t="shared" si="759"/>
        <v>4369.68</v>
      </c>
      <c r="WMN99" s="255"/>
      <c r="WMO99" s="256"/>
      <c r="WMP99" s="257"/>
      <c r="WMQ99" s="166"/>
      <c r="WMS99" s="70">
        <v>342</v>
      </c>
      <c r="WMT99" s="71">
        <v>1</v>
      </c>
      <c r="WMU99" s="103" t="s">
        <v>217</v>
      </c>
      <c r="WMV99" s="250">
        <v>140</v>
      </c>
      <c r="WMW99" s="251" t="s">
        <v>218</v>
      </c>
      <c r="WMX99" s="252"/>
      <c r="WMY99" s="114">
        <v>28.9</v>
      </c>
      <c r="WMZ99" s="22">
        <v>0.08</v>
      </c>
      <c r="WNA99" s="253">
        <f t="shared" si="757"/>
        <v>31.212</v>
      </c>
      <c r="WNB99" s="254">
        <f t="shared" si="758"/>
        <v>4046</v>
      </c>
      <c r="WNC99" s="254">
        <f t="shared" si="759"/>
        <v>4369.68</v>
      </c>
      <c r="WND99" s="255"/>
      <c r="WNE99" s="256"/>
      <c r="WNF99" s="257"/>
      <c r="WNG99" s="166"/>
      <c r="WNI99" s="70">
        <v>342</v>
      </c>
      <c r="WNJ99" s="71">
        <v>1</v>
      </c>
      <c r="WNK99" s="103" t="s">
        <v>217</v>
      </c>
      <c r="WNL99" s="250">
        <v>140</v>
      </c>
      <c r="WNM99" s="251" t="s">
        <v>218</v>
      </c>
      <c r="WNN99" s="252"/>
      <c r="WNO99" s="114">
        <v>28.9</v>
      </c>
      <c r="WNP99" s="22">
        <v>0.08</v>
      </c>
      <c r="WNQ99" s="253">
        <f t="shared" si="757"/>
        <v>31.212</v>
      </c>
      <c r="WNR99" s="254">
        <f t="shared" si="758"/>
        <v>4046</v>
      </c>
      <c r="WNS99" s="254">
        <f t="shared" si="759"/>
        <v>4369.68</v>
      </c>
      <c r="WNT99" s="255"/>
      <c r="WNU99" s="256"/>
      <c r="WNV99" s="257"/>
      <c r="WNW99" s="166"/>
      <c r="WNY99" s="70">
        <v>342</v>
      </c>
      <c r="WNZ99" s="71">
        <v>1</v>
      </c>
      <c r="WOA99" s="103" t="s">
        <v>217</v>
      </c>
      <c r="WOB99" s="250">
        <v>140</v>
      </c>
      <c r="WOC99" s="251" t="s">
        <v>218</v>
      </c>
      <c r="WOD99" s="252"/>
      <c r="WOE99" s="114">
        <v>28.9</v>
      </c>
      <c r="WOF99" s="22">
        <v>0.08</v>
      </c>
      <c r="WOG99" s="253">
        <f t="shared" ref="WOG99:WQC99" si="760">WOE99+WOE99*WOF99</f>
        <v>31.212</v>
      </c>
      <c r="WOH99" s="254">
        <f t="shared" ref="WOH99:WQD99" si="761">WOB99*WOE99</f>
        <v>4046</v>
      </c>
      <c r="WOI99" s="254">
        <f t="shared" ref="WOI99:WQE99" si="762">WOB99*WOG99</f>
        <v>4369.68</v>
      </c>
      <c r="WOJ99" s="255"/>
      <c r="WOK99" s="256"/>
      <c r="WOL99" s="257"/>
      <c r="WOM99" s="166"/>
      <c r="WOO99" s="70">
        <v>342</v>
      </c>
      <c r="WOP99" s="71">
        <v>1</v>
      </c>
      <c r="WOQ99" s="103" t="s">
        <v>217</v>
      </c>
      <c r="WOR99" s="250">
        <v>140</v>
      </c>
      <c r="WOS99" s="251" t="s">
        <v>218</v>
      </c>
      <c r="WOT99" s="252"/>
      <c r="WOU99" s="114">
        <v>28.9</v>
      </c>
      <c r="WOV99" s="22">
        <v>0.08</v>
      </c>
      <c r="WOW99" s="253">
        <f t="shared" si="760"/>
        <v>31.212</v>
      </c>
      <c r="WOX99" s="254">
        <f t="shared" si="761"/>
        <v>4046</v>
      </c>
      <c r="WOY99" s="254">
        <f t="shared" si="762"/>
        <v>4369.68</v>
      </c>
      <c r="WOZ99" s="255"/>
      <c r="WPA99" s="256"/>
      <c r="WPB99" s="257"/>
      <c r="WPC99" s="166"/>
      <c r="WPE99" s="70">
        <v>342</v>
      </c>
      <c r="WPF99" s="71">
        <v>1</v>
      </c>
      <c r="WPG99" s="103" t="s">
        <v>217</v>
      </c>
      <c r="WPH99" s="250">
        <v>140</v>
      </c>
      <c r="WPI99" s="251" t="s">
        <v>218</v>
      </c>
      <c r="WPJ99" s="252"/>
      <c r="WPK99" s="114">
        <v>28.9</v>
      </c>
      <c r="WPL99" s="22">
        <v>0.08</v>
      </c>
      <c r="WPM99" s="253">
        <f t="shared" si="760"/>
        <v>31.212</v>
      </c>
      <c r="WPN99" s="254">
        <f t="shared" si="761"/>
        <v>4046</v>
      </c>
      <c r="WPO99" s="254">
        <f t="shared" si="762"/>
        <v>4369.68</v>
      </c>
      <c r="WPP99" s="255"/>
      <c r="WPQ99" s="256"/>
      <c r="WPR99" s="257"/>
      <c r="WPS99" s="166"/>
      <c r="WPU99" s="70">
        <v>342</v>
      </c>
      <c r="WPV99" s="71">
        <v>1</v>
      </c>
      <c r="WPW99" s="103" t="s">
        <v>217</v>
      </c>
      <c r="WPX99" s="250">
        <v>140</v>
      </c>
      <c r="WPY99" s="251" t="s">
        <v>218</v>
      </c>
      <c r="WPZ99" s="252"/>
      <c r="WQA99" s="114">
        <v>28.9</v>
      </c>
      <c r="WQB99" s="22">
        <v>0.08</v>
      </c>
      <c r="WQC99" s="253">
        <f t="shared" si="760"/>
        <v>31.212</v>
      </c>
      <c r="WQD99" s="254">
        <f t="shared" si="761"/>
        <v>4046</v>
      </c>
      <c r="WQE99" s="254">
        <f t="shared" si="762"/>
        <v>4369.68</v>
      </c>
      <c r="WQF99" s="255"/>
      <c r="WQG99" s="256"/>
      <c r="WQH99" s="257"/>
      <c r="WQI99" s="166"/>
      <c r="WQK99" s="70">
        <v>342</v>
      </c>
      <c r="WQL99" s="71">
        <v>1</v>
      </c>
      <c r="WQM99" s="103" t="s">
        <v>217</v>
      </c>
      <c r="WQN99" s="250">
        <v>140</v>
      </c>
      <c r="WQO99" s="251" t="s">
        <v>218</v>
      </c>
      <c r="WQP99" s="252"/>
      <c r="WQQ99" s="114">
        <v>28.9</v>
      </c>
      <c r="WQR99" s="22">
        <v>0.08</v>
      </c>
      <c r="WQS99" s="253">
        <f t="shared" ref="WQS99:WSO99" si="763">WQQ99+WQQ99*WQR99</f>
        <v>31.212</v>
      </c>
      <c r="WQT99" s="254">
        <f t="shared" ref="WQT99:WSP99" si="764">WQN99*WQQ99</f>
        <v>4046</v>
      </c>
      <c r="WQU99" s="254">
        <f t="shared" ref="WQU99:WSQ99" si="765">WQN99*WQS99</f>
        <v>4369.68</v>
      </c>
      <c r="WQV99" s="255"/>
      <c r="WQW99" s="256"/>
      <c r="WQX99" s="257"/>
      <c r="WQY99" s="166"/>
      <c r="WRA99" s="70">
        <v>342</v>
      </c>
      <c r="WRB99" s="71">
        <v>1</v>
      </c>
      <c r="WRC99" s="103" t="s">
        <v>217</v>
      </c>
      <c r="WRD99" s="250">
        <v>140</v>
      </c>
      <c r="WRE99" s="251" t="s">
        <v>218</v>
      </c>
      <c r="WRF99" s="252"/>
      <c r="WRG99" s="114">
        <v>28.9</v>
      </c>
      <c r="WRH99" s="22">
        <v>0.08</v>
      </c>
      <c r="WRI99" s="253">
        <f t="shared" si="763"/>
        <v>31.212</v>
      </c>
      <c r="WRJ99" s="254">
        <f t="shared" si="764"/>
        <v>4046</v>
      </c>
      <c r="WRK99" s="254">
        <f t="shared" si="765"/>
        <v>4369.68</v>
      </c>
      <c r="WRL99" s="255"/>
      <c r="WRM99" s="256"/>
      <c r="WRN99" s="257"/>
      <c r="WRO99" s="166"/>
      <c r="WRQ99" s="70">
        <v>342</v>
      </c>
      <c r="WRR99" s="71">
        <v>1</v>
      </c>
      <c r="WRS99" s="103" t="s">
        <v>217</v>
      </c>
      <c r="WRT99" s="250">
        <v>140</v>
      </c>
      <c r="WRU99" s="251" t="s">
        <v>218</v>
      </c>
      <c r="WRV99" s="252"/>
      <c r="WRW99" s="114">
        <v>28.9</v>
      </c>
      <c r="WRX99" s="22">
        <v>0.08</v>
      </c>
      <c r="WRY99" s="253">
        <f t="shared" si="763"/>
        <v>31.212</v>
      </c>
      <c r="WRZ99" s="254">
        <f t="shared" si="764"/>
        <v>4046</v>
      </c>
      <c r="WSA99" s="254">
        <f t="shared" si="765"/>
        <v>4369.68</v>
      </c>
      <c r="WSB99" s="255"/>
      <c r="WSC99" s="256"/>
      <c r="WSD99" s="257"/>
      <c r="WSE99" s="166"/>
      <c r="WSG99" s="70">
        <v>342</v>
      </c>
      <c r="WSH99" s="71">
        <v>1</v>
      </c>
      <c r="WSI99" s="103" t="s">
        <v>217</v>
      </c>
      <c r="WSJ99" s="250">
        <v>140</v>
      </c>
      <c r="WSK99" s="251" t="s">
        <v>218</v>
      </c>
      <c r="WSL99" s="252"/>
      <c r="WSM99" s="114">
        <v>28.9</v>
      </c>
      <c r="WSN99" s="22">
        <v>0.08</v>
      </c>
      <c r="WSO99" s="253">
        <f t="shared" si="763"/>
        <v>31.212</v>
      </c>
      <c r="WSP99" s="254">
        <f t="shared" si="764"/>
        <v>4046</v>
      </c>
      <c r="WSQ99" s="254">
        <f t="shared" si="765"/>
        <v>4369.68</v>
      </c>
      <c r="WSR99" s="255"/>
      <c r="WSS99" s="256"/>
      <c r="WST99" s="257"/>
      <c r="WSU99" s="166"/>
      <c r="WSW99" s="70">
        <v>342</v>
      </c>
      <c r="WSX99" s="71">
        <v>1</v>
      </c>
      <c r="WSY99" s="103" t="s">
        <v>217</v>
      </c>
      <c r="WSZ99" s="250">
        <v>140</v>
      </c>
      <c r="WTA99" s="251" t="s">
        <v>218</v>
      </c>
      <c r="WTB99" s="252"/>
      <c r="WTC99" s="114">
        <v>28.9</v>
      </c>
      <c r="WTD99" s="22">
        <v>0.08</v>
      </c>
      <c r="WTE99" s="253">
        <f t="shared" ref="WTE99:WVA99" si="766">WTC99+WTC99*WTD99</f>
        <v>31.212</v>
      </c>
      <c r="WTF99" s="254">
        <f t="shared" ref="WTF99:WVB99" si="767">WSZ99*WTC99</f>
        <v>4046</v>
      </c>
      <c r="WTG99" s="254">
        <f t="shared" ref="WTG99:WVC99" si="768">WSZ99*WTE99</f>
        <v>4369.68</v>
      </c>
      <c r="WTH99" s="255"/>
      <c r="WTI99" s="256"/>
      <c r="WTJ99" s="257"/>
      <c r="WTK99" s="166"/>
      <c r="WTM99" s="70">
        <v>342</v>
      </c>
      <c r="WTN99" s="71">
        <v>1</v>
      </c>
      <c r="WTO99" s="103" t="s">
        <v>217</v>
      </c>
      <c r="WTP99" s="250">
        <v>140</v>
      </c>
      <c r="WTQ99" s="251" t="s">
        <v>218</v>
      </c>
      <c r="WTR99" s="252"/>
      <c r="WTS99" s="114">
        <v>28.9</v>
      </c>
      <c r="WTT99" s="22">
        <v>0.08</v>
      </c>
      <c r="WTU99" s="253">
        <f t="shared" si="766"/>
        <v>31.212</v>
      </c>
      <c r="WTV99" s="254">
        <f t="shared" si="767"/>
        <v>4046</v>
      </c>
      <c r="WTW99" s="254">
        <f t="shared" si="768"/>
        <v>4369.68</v>
      </c>
      <c r="WTX99" s="255"/>
      <c r="WTY99" s="256"/>
      <c r="WTZ99" s="257"/>
      <c r="WUA99" s="166"/>
      <c r="WUC99" s="70">
        <v>342</v>
      </c>
      <c r="WUD99" s="71">
        <v>1</v>
      </c>
      <c r="WUE99" s="103" t="s">
        <v>217</v>
      </c>
      <c r="WUF99" s="250">
        <v>140</v>
      </c>
      <c r="WUG99" s="251" t="s">
        <v>218</v>
      </c>
      <c r="WUH99" s="252"/>
      <c r="WUI99" s="114">
        <v>28.9</v>
      </c>
      <c r="WUJ99" s="22">
        <v>0.08</v>
      </c>
      <c r="WUK99" s="253">
        <f t="shared" si="766"/>
        <v>31.212</v>
      </c>
      <c r="WUL99" s="254">
        <f t="shared" si="767"/>
        <v>4046</v>
      </c>
      <c r="WUM99" s="254">
        <f t="shared" si="768"/>
        <v>4369.68</v>
      </c>
      <c r="WUN99" s="255"/>
      <c r="WUO99" s="256"/>
      <c r="WUP99" s="257"/>
      <c r="WUQ99" s="166"/>
      <c r="WUS99" s="70">
        <v>342</v>
      </c>
      <c r="WUT99" s="71">
        <v>1</v>
      </c>
      <c r="WUU99" s="103" t="s">
        <v>217</v>
      </c>
      <c r="WUV99" s="250">
        <v>140</v>
      </c>
      <c r="WUW99" s="251" t="s">
        <v>218</v>
      </c>
      <c r="WUX99" s="252"/>
      <c r="WUY99" s="114">
        <v>28.9</v>
      </c>
      <c r="WUZ99" s="22">
        <v>0.08</v>
      </c>
      <c r="WVA99" s="253">
        <f t="shared" si="766"/>
        <v>31.212</v>
      </c>
      <c r="WVB99" s="254">
        <f t="shared" si="767"/>
        <v>4046</v>
      </c>
      <c r="WVC99" s="254">
        <f t="shared" si="768"/>
        <v>4369.68</v>
      </c>
      <c r="WVD99" s="255"/>
      <c r="WVE99" s="256"/>
      <c r="WVF99" s="257"/>
      <c r="WVG99" s="166"/>
      <c r="WVI99" s="70">
        <v>342</v>
      </c>
      <c r="WVJ99" s="71">
        <v>1</v>
      </c>
      <c r="WVK99" s="103" t="s">
        <v>217</v>
      </c>
      <c r="WVL99" s="250">
        <v>140</v>
      </c>
      <c r="WVM99" s="251" t="s">
        <v>218</v>
      </c>
      <c r="WVN99" s="252"/>
      <c r="WVO99" s="114">
        <v>28.9</v>
      </c>
      <c r="WVP99" s="22">
        <v>0.08</v>
      </c>
      <c r="WVQ99" s="253">
        <f t="shared" ref="WVQ99:WXM99" si="769">WVO99+WVO99*WVP99</f>
        <v>31.212</v>
      </c>
      <c r="WVR99" s="254">
        <f t="shared" ref="WVR99:WXN99" si="770">WVL99*WVO99</f>
        <v>4046</v>
      </c>
      <c r="WVS99" s="254">
        <f t="shared" ref="WVS99:WXO99" si="771">WVL99*WVQ99</f>
        <v>4369.68</v>
      </c>
      <c r="WVT99" s="255"/>
      <c r="WVU99" s="256"/>
      <c r="WVV99" s="257"/>
      <c r="WVW99" s="166"/>
      <c r="WVY99" s="70">
        <v>342</v>
      </c>
      <c r="WVZ99" s="71">
        <v>1</v>
      </c>
      <c r="WWA99" s="103" t="s">
        <v>217</v>
      </c>
      <c r="WWB99" s="250">
        <v>140</v>
      </c>
      <c r="WWC99" s="251" t="s">
        <v>218</v>
      </c>
      <c r="WWD99" s="252"/>
      <c r="WWE99" s="114">
        <v>28.9</v>
      </c>
      <c r="WWF99" s="22">
        <v>0.08</v>
      </c>
      <c r="WWG99" s="253">
        <f t="shared" si="769"/>
        <v>31.212</v>
      </c>
      <c r="WWH99" s="254">
        <f t="shared" si="770"/>
        <v>4046</v>
      </c>
      <c r="WWI99" s="254">
        <f t="shared" si="771"/>
        <v>4369.68</v>
      </c>
      <c r="WWJ99" s="255"/>
      <c r="WWK99" s="256"/>
      <c r="WWL99" s="257"/>
      <c r="WWM99" s="166"/>
      <c r="WWO99" s="70">
        <v>342</v>
      </c>
      <c r="WWP99" s="71">
        <v>1</v>
      </c>
      <c r="WWQ99" s="103" t="s">
        <v>217</v>
      </c>
      <c r="WWR99" s="250">
        <v>140</v>
      </c>
      <c r="WWS99" s="251" t="s">
        <v>218</v>
      </c>
      <c r="WWT99" s="252"/>
      <c r="WWU99" s="114">
        <v>28.9</v>
      </c>
      <c r="WWV99" s="22">
        <v>0.08</v>
      </c>
      <c r="WWW99" s="253">
        <f t="shared" si="769"/>
        <v>31.212</v>
      </c>
      <c r="WWX99" s="254">
        <f t="shared" si="770"/>
        <v>4046</v>
      </c>
      <c r="WWY99" s="254">
        <f t="shared" si="771"/>
        <v>4369.68</v>
      </c>
      <c r="WWZ99" s="255"/>
      <c r="WXA99" s="256"/>
      <c r="WXB99" s="257"/>
      <c r="WXC99" s="166"/>
      <c r="WXE99" s="70">
        <v>342</v>
      </c>
      <c r="WXF99" s="71">
        <v>1</v>
      </c>
      <c r="WXG99" s="103" t="s">
        <v>217</v>
      </c>
      <c r="WXH99" s="250">
        <v>140</v>
      </c>
      <c r="WXI99" s="251" t="s">
        <v>218</v>
      </c>
      <c r="WXJ99" s="252"/>
      <c r="WXK99" s="114">
        <v>28.9</v>
      </c>
      <c r="WXL99" s="22">
        <v>0.08</v>
      </c>
      <c r="WXM99" s="253">
        <f t="shared" si="769"/>
        <v>31.212</v>
      </c>
      <c r="WXN99" s="254">
        <f t="shared" si="770"/>
        <v>4046</v>
      </c>
      <c r="WXO99" s="254">
        <f t="shared" si="771"/>
        <v>4369.68</v>
      </c>
      <c r="WXP99" s="255"/>
      <c r="WXQ99" s="256"/>
      <c r="WXR99" s="257"/>
      <c r="WXS99" s="166"/>
      <c r="WXU99" s="70">
        <v>342</v>
      </c>
      <c r="WXV99" s="71">
        <v>1</v>
      </c>
      <c r="WXW99" s="103" t="s">
        <v>217</v>
      </c>
      <c r="WXX99" s="250">
        <v>140</v>
      </c>
      <c r="WXY99" s="251" t="s">
        <v>218</v>
      </c>
      <c r="WXZ99" s="252"/>
      <c r="WYA99" s="114">
        <v>28.9</v>
      </c>
      <c r="WYB99" s="22">
        <v>0.08</v>
      </c>
      <c r="WYC99" s="253">
        <f t="shared" ref="WYC99:WZY99" si="772">WYA99+WYA99*WYB99</f>
        <v>31.212</v>
      </c>
      <c r="WYD99" s="254">
        <f t="shared" ref="WYD99:WZZ99" si="773">WXX99*WYA99</f>
        <v>4046</v>
      </c>
      <c r="WYE99" s="254">
        <f t="shared" ref="WYE99:XAA99" si="774">WXX99*WYC99</f>
        <v>4369.68</v>
      </c>
      <c r="WYF99" s="255"/>
      <c r="WYG99" s="256"/>
      <c r="WYH99" s="257"/>
      <c r="WYI99" s="166"/>
      <c r="WYK99" s="70">
        <v>342</v>
      </c>
      <c r="WYL99" s="71">
        <v>1</v>
      </c>
      <c r="WYM99" s="103" t="s">
        <v>217</v>
      </c>
      <c r="WYN99" s="250">
        <v>140</v>
      </c>
      <c r="WYO99" s="251" t="s">
        <v>218</v>
      </c>
      <c r="WYP99" s="252"/>
      <c r="WYQ99" s="114">
        <v>28.9</v>
      </c>
      <c r="WYR99" s="22">
        <v>0.08</v>
      </c>
      <c r="WYS99" s="253">
        <f t="shared" si="772"/>
        <v>31.212</v>
      </c>
      <c r="WYT99" s="254">
        <f t="shared" si="773"/>
        <v>4046</v>
      </c>
      <c r="WYU99" s="254">
        <f t="shared" si="774"/>
        <v>4369.68</v>
      </c>
      <c r="WYV99" s="255"/>
      <c r="WYW99" s="256"/>
      <c r="WYX99" s="257"/>
      <c r="WYY99" s="166"/>
      <c r="WZA99" s="70">
        <v>342</v>
      </c>
      <c r="WZB99" s="71">
        <v>1</v>
      </c>
      <c r="WZC99" s="103" t="s">
        <v>217</v>
      </c>
      <c r="WZD99" s="250">
        <v>140</v>
      </c>
      <c r="WZE99" s="251" t="s">
        <v>218</v>
      </c>
      <c r="WZF99" s="252"/>
      <c r="WZG99" s="114">
        <v>28.9</v>
      </c>
      <c r="WZH99" s="22">
        <v>0.08</v>
      </c>
      <c r="WZI99" s="253">
        <f t="shared" si="772"/>
        <v>31.212</v>
      </c>
      <c r="WZJ99" s="254">
        <f t="shared" si="773"/>
        <v>4046</v>
      </c>
      <c r="WZK99" s="254">
        <f t="shared" si="774"/>
        <v>4369.68</v>
      </c>
      <c r="WZL99" s="255"/>
      <c r="WZM99" s="256"/>
      <c r="WZN99" s="257"/>
      <c r="WZO99" s="166"/>
      <c r="WZQ99" s="70">
        <v>342</v>
      </c>
      <c r="WZR99" s="71">
        <v>1</v>
      </c>
      <c r="WZS99" s="103" t="s">
        <v>217</v>
      </c>
      <c r="WZT99" s="250">
        <v>140</v>
      </c>
      <c r="WZU99" s="251" t="s">
        <v>218</v>
      </c>
      <c r="WZV99" s="252"/>
      <c r="WZW99" s="114">
        <v>28.9</v>
      </c>
      <c r="WZX99" s="22">
        <v>0.08</v>
      </c>
      <c r="WZY99" s="253">
        <f t="shared" si="772"/>
        <v>31.212</v>
      </c>
      <c r="WZZ99" s="254">
        <f t="shared" si="773"/>
        <v>4046</v>
      </c>
      <c r="XAA99" s="254">
        <f t="shared" si="774"/>
        <v>4369.68</v>
      </c>
      <c r="XAB99" s="255"/>
      <c r="XAC99" s="256"/>
      <c r="XAD99" s="257"/>
      <c r="XAE99" s="166"/>
      <c r="XAG99" s="70">
        <v>342</v>
      </c>
      <c r="XAH99" s="71">
        <v>1</v>
      </c>
      <c r="XAI99" s="103" t="s">
        <v>217</v>
      </c>
      <c r="XAJ99" s="250">
        <v>140</v>
      </c>
      <c r="XAK99" s="251" t="s">
        <v>218</v>
      </c>
      <c r="XAL99" s="252"/>
      <c r="XAM99" s="114">
        <v>28.9</v>
      </c>
      <c r="XAN99" s="22">
        <v>0.08</v>
      </c>
      <c r="XAO99" s="253">
        <f t="shared" ref="XAO99:XCK99" si="775">XAM99+XAM99*XAN99</f>
        <v>31.212</v>
      </c>
      <c r="XAP99" s="254">
        <f t="shared" ref="XAP99:XCL99" si="776">XAJ99*XAM99</f>
        <v>4046</v>
      </c>
      <c r="XAQ99" s="254">
        <f t="shared" ref="XAQ99:XCM99" si="777">XAJ99*XAO99</f>
        <v>4369.68</v>
      </c>
      <c r="XAR99" s="255"/>
      <c r="XAS99" s="256"/>
      <c r="XAT99" s="257"/>
      <c r="XAU99" s="166"/>
      <c r="XAW99" s="70">
        <v>342</v>
      </c>
      <c r="XAX99" s="71">
        <v>1</v>
      </c>
      <c r="XAY99" s="103" t="s">
        <v>217</v>
      </c>
      <c r="XAZ99" s="250">
        <v>140</v>
      </c>
      <c r="XBA99" s="251" t="s">
        <v>218</v>
      </c>
      <c r="XBB99" s="252"/>
      <c r="XBC99" s="114">
        <v>28.9</v>
      </c>
      <c r="XBD99" s="22">
        <v>0.08</v>
      </c>
      <c r="XBE99" s="253">
        <f t="shared" si="775"/>
        <v>31.212</v>
      </c>
      <c r="XBF99" s="254">
        <f t="shared" si="776"/>
        <v>4046</v>
      </c>
      <c r="XBG99" s="254">
        <f t="shared" si="777"/>
        <v>4369.68</v>
      </c>
      <c r="XBH99" s="255"/>
      <c r="XBI99" s="256"/>
      <c r="XBJ99" s="257"/>
      <c r="XBK99" s="166"/>
      <c r="XBM99" s="70">
        <v>342</v>
      </c>
      <c r="XBN99" s="71">
        <v>1</v>
      </c>
      <c r="XBO99" s="103" t="s">
        <v>217</v>
      </c>
      <c r="XBP99" s="250">
        <v>140</v>
      </c>
      <c r="XBQ99" s="251" t="s">
        <v>218</v>
      </c>
      <c r="XBR99" s="252"/>
      <c r="XBS99" s="114">
        <v>28.9</v>
      </c>
      <c r="XBT99" s="22">
        <v>0.08</v>
      </c>
      <c r="XBU99" s="253">
        <f t="shared" si="775"/>
        <v>31.212</v>
      </c>
      <c r="XBV99" s="254">
        <f t="shared" si="776"/>
        <v>4046</v>
      </c>
      <c r="XBW99" s="254">
        <f t="shared" si="777"/>
        <v>4369.68</v>
      </c>
      <c r="XBX99" s="255"/>
      <c r="XBY99" s="256"/>
      <c r="XBZ99" s="257"/>
      <c r="XCA99" s="166"/>
      <c r="XCC99" s="70">
        <v>342</v>
      </c>
      <c r="XCD99" s="71">
        <v>1</v>
      </c>
      <c r="XCE99" s="103" t="s">
        <v>217</v>
      </c>
      <c r="XCF99" s="250">
        <v>140</v>
      </c>
      <c r="XCG99" s="251" t="s">
        <v>218</v>
      </c>
      <c r="XCH99" s="252"/>
      <c r="XCI99" s="114">
        <v>28.9</v>
      </c>
      <c r="XCJ99" s="22">
        <v>0.08</v>
      </c>
      <c r="XCK99" s="253">
        <f t="shared" si="775"/>
        <v>31.212</v>
      </c>
      <c r="XCL99" s="254">
        <f t="shared" si="776"/>
        <v>4046</v>
      </c>
      <c r="XCM99" s="254">
        <f t="shared" si="777"/>
        <v>4369.68</v>
      </c>
      <c r="XCN99" s="255"/>
      <c r="XCO99" s="256"/>
      <c r="XCP99" s="257"/>
      <c r="XCQ99" s="166"/>
      <c r="XCS99" s="70">
        <v>342</v>
      </c>
      <c r="XCT99" s="71">
        <v>1</v>
      </c>
      <c r="XCU99" s="103" t="s">
        <v>217</v>
      </c>
      <c r="XCV99" s="250">
        <v>140</v>
      </c>
      <c r="XCW99" s="251" t="s">
        <v>218</v>
      </c>
      <c r="XCX99" s="252"/>
      <c r="XCY99" s="114">
        <v>28.9</v>
      </c>
      <c r="XCZ99" s="22">
        <v>0.08</v>
      </c>
      <c r="XDA99" s="253">
        <f t="shared" ref="XDA99:XEW99" si="778">XCY99+XCY99*XCZ99</f>
        <v>31.212</v>
      </c>
      <c r="XDB99" s="254">
        <f t="shared" ref="XDB99:XEX99" si="779">XCV99*XCY99</f>
        <v>4046</v>
      </c>
      <c r="XDC99" s="254">
        <f t="shared" ref="XDC99:XEY99" si="780">XCV99*XDA99</f>
        <v>4369.68</v>
      </c>
      <c r="XDD99" s="255"/>
      <c r="XDE99" s="256"/>
      <c r="XDF99" s="257"/>
      <c r="XDG99" s="166"/>
      <c r="XDI99" s="70">
        <v>342</v>
      </c>
      <c r="XDJ99" s="71">
        <v>1</v>
      </c>
      <c r="XDK99" s="103" t="s">
        <v>217</v>
      </c>
      <c r="XDL99" s="250">
        <v>140</v>
      </c>
      <c r="XDM99" s="251" t="s">
        <v>218</v>
      </c>
      <c r="XDN99" s="252"/>
      <c r="XDO99" s="114">
        <v>28.9</v>
      </c>
      <c r="XDP99" s="22">
        <v>0.08</v>
      </c>
      <c r="XDQ99" s="253">
        <f t="shared" si="778"/>
        <v>31.212</v>
      </c>
      <c r="XDR99" s="254">
        <f t="shared" si="779"/>
        <v>4046</v>
      </c>
      <c r="XDS99" s="254">
        <f t="shared" si="780"/>
        <v>4369.68</v>
      </c>
      <c r="XDT99" s="255"/>
      <c r="XDU99" s="256"/>
      <c r="XDV99" s="257"/>
      <c r="XDW99" s="166"/>
      <c r="XDY99" s="70">
        <v>342</v>
      </c>
      <c r="XDZ99" s="71">
        <v>1</v>
      </c>
      <c r="XEA99" s="103" t="s">
        <v>217</v>
      </c>
      <c r="XEB99" s="250">
        <v>140</v>
      </c>
      <c r="XEC99" s="251" t="s">
        <v>218</v>
      </c>
      <c r="XED99" s="252"/>
      <c r="XEE99" s="114">
        <v>28.9</v>
      </c>
      <c r="XEF99" s="22">
        <v>0.08</v>
      </c>
      <c r="XEG99" s="253">
        <f t="shared" si="778"/>
        <v>31.212</v>
      </c>
      <c r="XEH99" s="254">
        <f t="shared" si="779"/>
        <v>4046</v>
      </c>
      <c r="XEI99" s="254">
        <f t="shared" si="780"/>
        <v>4369.68</v>
      </c>
      <c r="XEJ99" s="255"/>
      <c r="XEK99" s="256"/>
      <c r="XEL99" s="257"/>
      <c r="XEM99" s="166"/>
      <c r="XEO99" s="70">
        <v>342</v>
      </c>
      <c r="XEP99" s="71">
        <v>1</v>
      </c>
      <c r="XEQ99" s="103" t="s">
        <v>217</v>
      </c>
      <c r="XER99" s="250">
        <v>140</v>
      </c>
      <c r="XES99" s="251" t="s">
        <v>218</v>
      </c>
      <c r="XET99" s="252"/>
      <c r="XEU99" s="114">
        <v>28.9</v>
      </c>
      <c r="XEV99" s="22">
        <v>0.08</v>
      </c>
      <c r="XEW99" s="253">
        <f t="shared" si="778"/>
        <v>31.212</v>
      </c>
      <c r="XEX99" s="254">
        <f t="shared" si="779"/>
        <v>4046</v>
      </c>
      <c r="XEY99" s="254">
        <f t="shared" si="780"/>
        <v>4369.68</v>
      </c>
      <c r="XEZ99" s="255"/>
      <c r="XFA99" s="256"/>
      <c r="XFB99" s="257"/>
      <c r="XFC99" s="166"/>
    </row>
    <row r="100" spans="1:1023 1025:2047 2049:3071 3073:4095 4097:5119 5121:6143 6145:7167 7169:8191 8193:9215 9217:10239 10241:11263 11265:12287 12289:13311 13313:14335 14337:15359 15361:16383" ht="105.75" customHeight="1" x14ac:dyDescent="0.3">
      <c r="A100" s="9"/>
      <c r="B100" s="101">
        <v>29</v>
      </c>
      <c r="C100" s="71">
        <v>18</v>
      </c>
      <c r="D100" s="73" t="s">
        <v>66</v>
      </c>
      <c r="E100" s="158">
        <v>2016</v>
      </c>
      <c r="F100" s="96"/>
      <c r="G100" s="114"/>
      <c r="H100" s="82">
        <v>0</v>
      </c>
      <c r="I100" s="35">
        <v>0.08</v>
      </c>
      <c r="J100" s="82">
        <f t="shared" si="10"/>
        <v>0</v>
      </c>
      <c r="K100" s="44">
        <f t="shared" si="11"/>
        <v>0</v>
      </c>
      <c r="L100" s="44">
        <f t="shared" si="12"/>
        <v>0</v>
      </c>
      <c r="M100" s="100"/>
      <c r="N100" s="98"/>
      <c r="O100" s="98"/>
      <c r="P100" s="15"/>
      <c r="Q100" s="16"/>
      <c r="R100" s="16"/>
      <c r="S100" s="260"/>
    </row>
    <row r="101" spans="1:1023 1025:2047 2049:3071 3073:4095 4097:5119 5121:6143 6145:7167 7169:8191 8193:9215 9217:10239 10241:11263 11265:12287 12289:13311 13313:14335 14337:15359 15361:16383" ht="167.25" customHeight="1" thickBot="1" x14ac:dyDescent="0.3">
      <c r="A101" s="9"/>
      <c r="B101" s="101">
        <v>29</v>
      </c>
      <c r="C101" s="70">
        <v>19</v>
      </c>
      <c r="D101" s="125" t="s">
        <v>67</v>
      </c>
      <c r="E101" s="158">
        <v>5</v>
      </c>
      <c r="F101" s="96"/>
      <c r="G101" s="114"/>
      <c r="H101" s="82">
        <v>0</v>
      </c>
      <c r="I101" s="35">
        <v>0.08</v>
      </c>
      <c r="J101" s="82">
        <f t="shared" si="10"/>
        <v>0</v>
      </c>
      <c r="K101" s="44">
        <f t="shared" si="11"/>
        <v>0</v>
      </c>
      <c r="L101" s="44">
        <f t="shared" si="12"/>
        <v>0</v>
      </c>
      <c r="M101" s="121"/>
      <c r="N101" s="122"/>
      <c r="O101" s="122"/>
      <c r="P101" s="123"/>
      <c r="Q101" s="124"/>
      <c r="R101" s="16"/>
      <c r="S101" s="90"/>
    </row>
    <row r="102" spans="1:1023 1025:2047 2049:3071 3073:4095 4097:5119 5121:6143 6145:7167 7169:8191 8193:9215 9217:10239 10241:11263 11265:12287 12289:13311 13313:14335 14337:15359 15361:16383" ht="22.5" customHeight="1" thickBot="1" x14ac:dyDescent="0.3">
      <c r="A102" s="161"/>
      <c r="B102" s="101"/>
      <c r="C102" s="70"/>
      <c r="D102" s="125"/>
      <c r="E102" s="158"/>
      <c r="F102" s="119"/>
      <c r="G102" s="114"/>
      <c r="H102" s="82"/>
      <c r="I102" s="35"/>
      <c r="J102" s="156"/>
      <c r="K102" s="220">
        <f>SUM(K81:K101)</f>
        <v>0</v>
      </c>
      <c r="L102" s="219">
        <f>SUM(L81:L101)</f>
        <v>0</v>
      </c>
      <c r="M102" s="162"/>
      <c r="N102" s="122"/>
      <c r="O102" s="122"/>
      <c r="P102" s="123"/>
      <c r="Q102" s="124"/>
      <c r="R102" s="16"/>
    </row>
    <row r="103" spans="1:1023 1025:2047 2049:3071 3073:4095 4097:5119 5121:6143 6145:7167 7169:8191 8193:9215 9217:10239 10241:11263 11265:12287 12289:13311 13313:14335 14337:15359 15361:16383" ht="17.25" customHeight="1" x14ac:dyDescent="0.25">
      <c r="A103" s="161"/>
      <c r="B103" s="101"/>
      <c r="C103" s="70"/>
      <c r="D103" s="125"/>
      <c r="E103" s="158"/>
      <c r="F103" s="119"/>
      <c r="G103" s="114"/>
      <c r="H103" s="82"/>
      <c r="I103" s="35"/>
      <c r="J103" s="82"/>
      <c r="K103" s="159"/>
      <c r="L103" s="120"/>
      <c r="M103" s="121"/>
      <c r="N103" s="122"/>
      <c r="O103" s="122"/>
      <c r="P103" s="123"/>
      <c r="Q103" s="124"/>
      <c r="R103" s="16"/>
    </row>
    <row r="104" spans="1:1023 1025:2047 2049:3071 3073:4095 4097:5119 5121:6143 6145:7167 7169:8191 8193:9215 9217:10239 10241:11263 11265:12287 12289:13311 13313:14335 14337:15359 15361:16383" ht="15.75" customHeight="1" x14ac:dyDescent="0.25">
      <c r="A104" s="161"/>
      <c r="B104" s="101"/>
      <c r="C104" s="70"/>
      <c r="D104" s="171"/>
      <c r="E104" s="158"/>
      <c r="F104" s="119"/>
      <c r="G104" s="114"/>
      <c r="H104" s="82"/>
      <c r="I104" s="35"/>
      <c r="J104" s="82"/>
      <c r="K104" s="126"/>
      <c r="L104" s="44"/>
      <c r="M104" s="121"/>
      <c r="N104" s="122"/>
      <c r="O104" s="122"/>
      <c r="P104" s="123"/>
      <c r="Q104" s="124"/>
      <c r="R104" s="16"/>
    </row>
    <row r="105" spans="1:1023 1025:2047 2049:3071 3073:4095 4097:5119 5121:6143 6145:7167 7169:8191 8193:9215 9217:10239 10241:11263 11265:12287 12289:13311 13313:14335 14337:15359 15361:16383" ht="61.5" customHeight="1" x14ac:dyDescent="0.25">
      <c r="A105" s="9"/>
      <c r="B105" s="26" t="s">
        <v>16</v>
      </c>
      <c r="C105" s="2" t="s">
        <v>1</v>
      </c>
      <c r="D105" s="2" t="s">
        <v>2</v>
      </c>
      <c r="E105" s="27" t="s">
        <v>223</v>
      </c>
      <c r="F105" s="2" t="s">
        <v>3</v>
      </c>
      <c r="G105" s="2" t="s">
        <v>4</v>
      </c>
      <c r="H105" s="3" t="s">
        <v>5</v>
      </c>
      <c r="I105" s="4" t="s">
        <v>6</v>
      </c>
      <c r="J105" s="3" t="s">
        <v>7</v>
      </c>
      <c r="K105" s="3" t="s">
        <v>8</v>
      </c>
      <c r="L105" s="3" t="s">
        <v>9</v>
      </c>
      <c r="M105" s="2" t="s">
        <v>10</v>
      </c>
      <c r="N105" s="2" t="s">
        <v>11</v>
      </c>
      <c r="O105" s="2" t="s">
        <v>12</v>
      </c>
      <c r="P105" s="2" t="s">
        <v>13</v>
      </c>
      <c r="Q105" s="5" t="s">
        <v>14</v>
      </c>
      <c r="R105" s="16"/>
    </row>
    <row r="106" spans="1:1023 1025:2047 2049:3071 3073:4095 4097:5119 5121:6143 6145:7167 7169:8191 8193:9215 9217:10239 10241:11263 11265:12287 12289:13311 13313:14335 14337:15359 15361:16383" ht="34.5" customHeight="1" x14ac:dyDescent="0.25">
      <c r="A106" s="9"/>
      <c r="B106" s="70">
        <v>30</v>
      </c>
      <c r="C106" s="70">
        <v>1</v>
      </c>
      <c r="D106" s="20" t="s">
        <v>68</v>
      </c>
      <c r="E106" s="158">
        <v>15</v>
      </c>
      <c r="F106" s="119"/>
      <c r="G106" s="114"/>
      <c r="H106" s="82">
        <v>0</v>
      </c>
      <c r="I106" s="35">
        <v>0.08</v>
      </c>
      <c r="J106" s="82">
        <f t="shared" si="3"/>
        <v>0</v>
      </c>
      <c r="K106" s="120">
        <f>E106*H106</f>
        <v>0</v>
      </c>
      <c r="L106" s="120">
        <f>E106*J106</f>
        <v>0</v>
      </c>
      <c r="M106" s="100"/>
      <c r="N106" s="98"/>
      <c r="O106" s="98"/>
      <c r="P106" s="15"/>
      <c r="Q106" s="16"/>
      <c r="R106" s="16"/>
    </row>
    <row r="107" spans="1:1023 1025:2047 2049:3071 3073:4095 4097:5119 5121:6143 6145:7167 7169:8191 8193:9215 9217:10239 10241:11263 11265:12287 12289:13311 13313:14335 14337:15359 15361:16383" ht="33.75" customHeight="1" x14ac:dyDescent="0.25">
      <c r="A107" s="9"/>
      <c r="B107" s="70">
        <v>30</v>
      </c>
      <c r="C107" s="70">
        <v>2</v>
      </c>
      <c r="D107" s="20" t="s">
        <v>69</v>
      </c>
      <c r="E107" s="158">
        <v>1100</v>
      </c>
      <c r="F107" s="119"/>
      <c r="G107" s="114"/>
      <c r="H107" s="82">
        <v>0</v>
      </c>
      <c r="I107" s="35">
        <v>0.08</v>
      </c>
      <c r="J107" s="82">
        <f t="shared" si="3"/>
        <v>0</v>
      </c>
      <c r="K107" s="120">
        <f t="shared" ref="K107:K110" si="781">E107*H107</f>
        <v>0</v>
      </c>
      <c r="L107" s="120">
        <f t="shared" ref="L107:L110" si="782">E107*J107</f>
        <v>0</v>
      </c>
      <c r="M107" s="100"/>
      <c r="N107" s="98"/>
      <c r="O107" s="98"/>
      <c r="P107" s="15"/>
      <c r="Q107" s="16"/>
      <c r="R107" s="16"/>
    </row>
    <row r="108" spans="1:1023 1025:2047 2049:3071 3073:4095 4097:5119 5121:6143 6145:7167 7169:8191 8193:9215 9217:10239 10241:11263 11265:12287 12289:13311 13313:14335 14337:15359 15361:16383" ht="32.25" customHeight="1" x14ac:dyDescent="0.25">
      <c r="A108" s="9"/>
      <c r="B108" s="70">
        <v>30</v>
      </c>
      <c r="C108" s="70">
        <v>3</v>
      </c>
      <c r="D108" s="20" t="s">
        <v>70</v>
      </c>
      <c r="E108" s="158">
        <v>400</v>
      </c>
      <c r="F108" s="119"/>
      <c r="G108" s="114"/>
      <c r="H108" s="82">
        <v>0</v>
      </c>
      <c r="I108" s="35">
        <v>0.08</v>
      </c>
      <c r="J108" s="82">
        <f t="shared" si="3"/>
        <v>0</v>
      </c>
      <c r="K108" s="120">
        <f t="shared" si="781"/>
        <v>0</v>
      </c>
      <c r="L108" s="120">
        <f t="shared" si="782"/>
        <v>0</v>
      </c>
      <c r="M108" s="100"/>
      <c r="N108" s="98"/>
      <c r="O108" s="98"/>
      <c r="P108" s="15"/>
      <c r="Q108" s="16"/>
      <c r="R108" s="16"/>
    </row>
    <row r="109" spans="1:1023 1025:2047 2049:3071 3073:4095 4097:5119 5121:6143 6145:7167 7169:8191 8193:9215 9217:10239 10241:11263 11265:12287 12289:13311 13313:14335 14337:15359 15361:16383" ht="37.5" customHeight="1" x14ac:dyDescent="0.25">
      <c r="A109" s="9"/>
      <c r="B109" s="70">
        <v>30</v>
      </c>
      <c r="C109" s="70">
        <v>4</v>
      </c>
      <c r="D109" s="20" t="s">
        <v>71</v>
      </c>
      <c r="E109" s="158">
        <v>80</v>
      </c>
      <c r="F109" s="119"/>
      <c r="G109" s="114"/>
      <c r="H109" s="82">
        <v>0</v>
      </c>
      <c r="I109" s="35">
        <v>0.08</v>
      </c>
      <c r="J109" s="82">
        <f t="shared" si="3"/>
        <v>0</v>
      </c>
      <c r="K109" s="120">
        <f t="shared" si="781"/>
        <v>0</v>
      </c>
      <c r="L109" s="120">
        <f t="shared" si="782"/>
        <v>0</v>
      </c>
      <c r="M109" s="100"/>
      <c r="N109" s="98"/>
      <c r="O109" s="98"/>
      <c r="P109" s="15"/>
      <c r="Q109" s="16"/>
      <c r="R109" s="16"/>
    </row>
    <row r="110" spans="1:1023 1025:2047 2049:3071 3073:4095 4097:5119 5121:6143 6145:7167 7169:8191 8193:9215 9217:10239 10241:11263 11265:12287 12289:13311 13313:14335 14337:15359 15361:16383" ht="37.5" customHeight="1" thickBot="1" x14ac:dyDescent="0.3">
      <c r="A110" s="9"/>
      <c r="B110" s="70">
        <v>30</v>
      </c>
      <c r="C110" s="70">
        <v>5</v>
      </c>
      <c r="D110" s="20" t="s">
        <v>72</v>
      </c>
      <c r="E110" s="158">
        <v>2</v>
      </c>
      <c r="F110" s="119"/>
      <c r="G110" s="114"/>
      <c r="H110" s="82">
        <v>0</v>
      </c>
      <c r="I110" s="35">
        <v>0.08</v>
      </c>
      <c r="J110" s="82">
        <f t="shared" si="3"/>
        <v>0</v>
      </c>
      <c r="K110" s="120">
        <f t="shared" si="781"/>
        <v>0</v>
      </c>
      <c r="L110" s="164">
        <f t="shared" si="782"/>
        <v>0</v>
      </c>
      <c r="M110" s="100"/>
      <c r="N110" s="98"/>
      <c r="O110" s="98"/>
      <c r="P110" s="15"/>
      <c r="Q110" s="16"/>
      <c r="R110" s="16"/>
    </row>
    <row r="111" spans="1:1023 1025:2047 2049:3071 3073:4095 4097:5119 5121:6143 6145:7167 7169:8191 8193:9215 9217:10239 10241:11263 11265:12287 12289:13311 13313:14335 14337:15359 15361:16383" ht="20.25" customHeight="1" thickBot="1" x14ac:dyDescent="0.3">
      <c r="A111" s="163"/>
      <c r="B111" s="70"/>
      <c r="C111" s="70"/>
      <c r="D111" s="20"/>
      <c r="E111" s="158"/>
      <c r="F111" s="119"/>
      <c r="G111" s="114"/>
      <c r="H111" s="82"/>
      <c r="I111" s="35"/>
      <c r="J111" s="156"/>
      <c r="K111" s="217">
        <f>SUM(K106:K110)</f>
        <v>0</v>
      </c>
      <c r="L111" s="218">
        <f>SUM(L106:L110)</f>
        <v>0</v>
      </c>
      <c r="M111" s="157"/>
      <c r="N111" s="98"/>
      <c r="O111" s="98"/>
      <c r="P111" s="15"/>
      <c r="Q111" s="16"/>
      <c r="R111" s="16"/>
    </row>
    <row r="112" spans="1:1023 1025:2047 2049:3071 3073:4095 4097:5119 5121:6143 6145:7167 7169:8191 8193:9215 9217:10239 10241:11263 11265:12287 12289:13311 13313:14335 14337:15359 15361:16383" ht="20.25" customHeight="1" x14ac:dyDescent="0.25">
      <c r="A112" s="163"/>
      <c r="B112" s="70"/>
      <c r="C112" s="70"/>
      <c r="D112" s="20"/>
      <c r="E112" s="158"/>
      <c r="F112" s="119"/>
      <c r="G112" s="114"/>
      <c r="H112" s="82"/>
      <c r="I112" s="35"/>
      <c r="J112" s="156"/>
      <c r="K112" s="172"/>
      <c r="L112" s="173"/>
      <c r="M112" s="157"/>
      <c r="N112" s="98"/>
      <c r="O112" s="98"/>
      <c r="P112" s="15"/>
      <c r="Q112" s="16"/>
      <c r="R112" s="16"/>
    </row>
    <row r="113" spans="1:18" ht="16.5" customHeight="1" x14ac:dyDescent="0.25">
      <c r="A113" s="163"/>
      <c r="B113" s="70"/>
      <c r="C113" s="70"/>
      <c r="D113" s="20"/>
      <c r="E113" s="158"/>
      <c r="F113" s="119"/>
      <c r="G113" s="114"/>
      <c r="H113" s="82"/>
      <c r="I113" s="35"/>
      <c r="J113" s="82"/>
      <c r="K113" s="44"/>
      <c r="L113" s="44"/>
      <c r="M113" s="100"/>
      <c r="N113" s="98"/>
      <c r="O113" s="98"/>
      <c r="P113" s="15"/>
      <c r="Q113" s="16"/>
      <c r="R113" s="16"/>
    </row>
    <row r="114" spans="1:18" ht="19.5" customHeight="1" x14ac:dyDescent="0.25">
      <c r="A114" s="163"/>
      <c r="B114" s="70"/>
      <c r="C114" s="70"/>
      <c r="D114" s="170"/>
      <c r="E114" s="158"/>
      <c r="F114" s="119"/>
      <c r="G114" s="114"/>
      <c r="H114" s="82"/>
      <c r="I114" s="35"/>
      <c r="J114" s="82"/>
      <c r="K114" s="120"/>
      <c r="L114" s="120"/>
      <c r="M114" s="100"/>
      <c r="N114" s="98"/>
      <c r="O114" s="98"/>
      <c r="P114" s="15"/>
      <c r="Q114" s="16"/>
      <c r="R114" s="16"/>
    </row>
    <row r="115" spans="1:18" ht="56.25" customHeight="1" x14ac:dyDescent="0.25">
      <c r="A115" s="9"/>
      <c r="B115" s="26" t="s">
        <v>16</v>
      </c>
      <c r="C115" s="2" t="s">
        <v>1</v>
      </c>
      <c r="D115" s="2" t="s">
        <v>2</v>
      </c>
      <c r="E115" s="27" t="s">
        <v>18</v>
      </c>
      <c r="F115" s="2" t="s">
        <v>3</v>
      </c>
      <c r="G115" s="2" t="s">
        <v>4</v>
      </c>
      <c r="H115" s="3" t="s">
        <v>5</v>
      </c>
      <c r="I115" s="4" t="s">
        <v>6</v>
      </c>
      <c r="J115" s="3" t="s">
        <v>7</v>
      </c>
      <c r="K115" s="3" t="s">
        <v>8</v>
      </c>
      <c r="L115" s="3" t="s">
        <v>9</v>
      </c>
      <c r="M115" s="2" t="s">
        <v>10</v>
      </c>
      <c r="N115" s="2" t="s">
        <v>11</v>
      </c>
      <c r="O115" s="2" t="s">
        <v>12</v>
      </c>
      <c r="P115" s="2" t="s">
        <v>13</v>
      </c>
      <c r="Q115" s="5" t="s">
        <v>14</v>
      </c>
      <c r="R115" s="16"/>
    </row>
    <row r="116" spans="1:18" ht="105.75" customHeight="1" x14ac:dyDescent="0.25">
      <c r="A116" s="9"/>
      <c r="B116" s="70">
        <v>31</v>
      </c>
      <c r="C116" s="128">
        <v>1</v>
      </c>
      <c r="D116" s="20" t="s">
        <v>73</v>
      </c>
      <c r="E116" s="158">
        <v>400</v>
      </c>
      <c r="F116" s="119"/>
      <c r="G116" s="114"/>
      <c r="H116" s="82">
        <v>0</v>
      </c>
      <c r="I116" s="35">
        <v>0.05</v>
      </c>
      <c r="J116" s="82">
        <f>H116*1.05</f>
        <v>0</v>
      </c>
      <c r="K116" s="120">
        <f>E116*H116</f>
        <v>0</v>
      </c>
      <c r="L116" s="120">
        <f>E116*J116</f>
        <v>0</v>
      </c>
      <c r="M116" s="100"/>
      <c r="N116" s="98"/>
      <c r="O116" s="98"/>
      <c r="P116" s="15"/>
      <c r="Q116" s="16"/>
      <c r="R116" s="16"/>
    </row>
    <row r="117" spans="1:18" ht="109.5" customHeight="1" x14ac:dyDescent="0.25">
      <c r="A117" s="9"/>
      <c r="B117" s="70">
        <v>31</v>
      </c>
      <c r="C117" s="128">
        <v>2</v>
      </c>
      <c r="D117" s="20" t="s">
        <v>74</v>
      </c>
      <c r="E117" s="158">
        <v>2100</v>
      </c>
      <c r="F117" s="119"/>
      <c r="G117" s="114"/>
      <c r="H117" s="82">
        <v>0</v>
      </c>
      <c r="I117" s="35">
        <v>0.05</v>
      </c>
      <c r="J117" s="82">
        <f t="shared" ref="J117:J132" si="783">H117*1.05</f>
        <v>0</v>
      </c>
      <c r="K117" s="120">
        <f t="shared" ref="K117:K132" si="784">E117*H117</f>
        <v>0</v>
      </c>
      <c r="L117" s="120">
        <f t="shared" ref="L117:L132" si="785">E117*J117</f>
        <v>0</v>
      </c>
      <c r="M117" s="100"/>
      <c r="N117" s="98"/>
      <c r="O117" s="98"/>
      <c r="P117" s="15"/>
      <c r="Q117" s="16"/>
      <c r="R117" s="16"/>
    </row>
    <row r="118" spans="1:18" ht="198.75" customHeight="1" x14ac:dyDescent="0.25">
      <c r="A118" s="9"/>
      <c r="B118" s="70">
        <v>31</v>
      </c>
      <c r="C118" s="128">
        <v>3</v>
      </c>
      <c r="D118" s="20" t="s">
        <v>75</v>
      </c>
      <c r="E118" s="158">
        <v>11000</v>
      </c>
      <c r="F118" s="119"/>
      <c r="G118" s="114"/>
      <c r="H118" s="82">
        <v>0</v>
      </c>
      <c r="I118" s="35">
        <v>0.05</v>
      </c>
      <c r="J118" s="82">
        <f t="shared" si="783"/>
        <v>0</v>
      </c>
      <c r="K118" s="120">
        <f t="shared" si="784"/>
        <v>0</v>
      </c>
      <c r="L118" s="120">
        <f t="shared" si="785"/>
        <v>0</v>
      </c>
      <c r="M118" s="100"/>
      <c r="N118" s="98"/>
      <c r="O118" s="98"/>
      <c r="P118" s="15"/>
      <c r="Q118" s="16"/>
      <c r="R118" s="16"/>
    </row>
    <row r="119" spans="1:18" ht="113.25" customHeight="1" x14ac:dyDescent="0.25">
      <c r="A119" s="9"/>
      <c r="B119" s="70">
        <v>31</v>
      </c>
      <c r="C119" s="128">
        <v>4</v>
      </c>
      <c r="D119" s="20" t="s">
        <v>76</v>
      </c>
      <c r="E119" s="158">
        <v>7000</v>
      </c>
      <c r="F119" s="119"/>
      <c r="G119" s="114"/>
      <c r="H119" s="82">
        <v>0</v>
      </c>
      <c r="I119" s="35">
        <v>0.05</v>
      </c>
      <c r="J119" s="82">
        <f t="shared" si="783"/>
        <v>0</v>
      </c>
      <c r="K119" s="120">
        <f t="shared" si="784"/>
        <v>0</v>
      </c>
      <c r="L119" s="120">
        <f t="shared" si="785"/>
        <v>0</v>
      </c>
      <c r="M119" s="100"/>
      <c r="N119" s="98"/>
      <c r="O119" s="98"/>
      <c r="P119" s="15"/>
      <c r="Q119" s="16"/>
      <c r="R119" s="16"/>
    </row>
    <row r="120" spans="1:18" ht="164.25" customHeight="1" x14ac:dyDescent="0.25">
      <c r="A120" s="9"/>
      <c r="B120" s="70">
        <v>31</v>
      </c>
      <c r="C120" s="128">
        <v>5</v>
      </c>
      <c r="D120" s="127" t="s">
        <v>77</v>
      </c>
      <c r="E120" s="158">
        <v>4800</v>
      </c>
      <c r="F120" s="119"/>
      <c r="G120" s="114"/>
      <c r="H120" s="82">
        <v>0</v>
      </c>
      <c r="I120" s="35">
        <v>0.05</v>
      </c>
      <c r="J120" s="82">
        <f t="shared" si="783"/>
        <v>0</v>
      </c>
      <c r="K120" s="120">
        <f t="shared" si="784"/>
        <v>0</v>
      </c>
      <c r="L120" s="120">
        <f t="shared" si="785"/>
        <v>0</v>
      </c>
      <c r="M120" s="100"/>
      <c r="N120" s="98"/>
      <c r="O120" s="98"/>
      <c r="P120" s="15"/>
      <c r="Q120" s="16"/>
      <c r="R120" s="16"/>
    </row>
    <row r="121" spans="1:18" ht="134.25" customHeight="1" x14ac:dyDescent="0.25">
      <c r="A121" s="9"/>
      <c r="B121" s="70">
        <v>31</v>
      </c>
      <c r="C121" s="128">
        <v>6</v>
      </c>
      <c r="D121" s="104" t="s">
        <v>78</v>
      </c>
      <c r="E121" s="158">
        <v>260</v>
      </c>
      <c r="F121" s="119"/>
      <c r="G121" s="99"/>
      <c r="H121" s="82">
        <v>0</v>
      </c>
      <c r="I121" s="35">
        <v>0.05</v>
      </c>
      <c r="J121" s="82">
        <f t="shared" si="783"/>
        <v>0</v>
      </c>
      <c r="K121" s="120">
        <f t="shared" si="784"/>
        <v>0</v>
      </c>
      <c r="L121" s="120">
        <f t="shared" si="785"/>
        <v>0</v>
      </c>
      <c r="M121" s="100"/>
      <c r="N121" s="98"/>
      <c r="O121" s="98"/>
      <c r="P121" s="15"/>
      <c r="Q121" s="16"/>
      <c r="R121" s="16"/>
    </row>
    <row r="122" spans="1:18" ht="159.75" customHeight="1" x14ac:dyDescent="0.25">
      <c r="A122" s="9"/>
      <c r="B122" s="70">
        <v>31</v>
      </c>
      <c r="C122" s="128">
        <v>7</v>
      </c>
      <c r="D122" s="213" t="s">
        <v>79</v>
      </c>
      <c r="E122" s="158">
        <v>3000</v>
      </c>
      <c r="F122" s="119"/>
      <c r="G122" s="99"/>
      <c r="H122" s="82">
        <v>0</v>
      </c>
      <c r="I122" s="35">
        <v>0.05</v>
      </c>
      <c r="J122" s="82">
        <f t="shared" si="783"/>
        <v>0</v>
      </c>
      <c r="K122" s="120">
        <f t="shared" si="784"/>
        <v>0</v>
      </c>
      <c r="L122" s="120">
        <f t="shared" si="785"/>
        <v>0</v>
      </c>
      <c r="M122" s="100"/>
      <c r="N122" s="98"/>
      <c r="O122" s="98"/>
      <c r="P122" s="15"/>
      <c r="Q122" s="16"/>
      <c r="R122" s="16"/>
    </row>
    <row r="123" spans="1:18" ht="165.75" customHeight="1" x14ac:dyDescent="0.25">
      <c r="A123" s="9"/>
      <c r="B123" s="70">
        <v>31</v>
      </c>
      <c r="C123" s="128">
        <v>8</v>
      </c>
      <c r="D123" s="20" t="s">
        <v>80</v>
      </c>
      <c r="E123" s="158">
        <v>600</v>
      </c>
      <c r="F123" s="119"/>
      <c r="G123" s="99"/>
      <c r="H123" s="82">
        <v>0</v>
      </c>
      <c r="I123" s="35">
        <v>0.05</v>
      </c>
      <c r="J123" s="82">
        <f t="shared" si="783"/>
        <v>0</v>
      </c>
      <c r="K123" s="120">
        <f t="shared" si="784"/>
        <v>0</v>
      </c>
      <c r="L123" s="120">
        <f t="shared" si="785"/>
        <v>0</v>
      </c>
      <c r="M123" s="100"/>
      <c r="N123" s="98"/>
      <c r="O123" s="98"/>
      <c r="P123" s="15"/>
      <c r="Q123" s="16"/>
      <c r="R123" s="16"/>
    </row>
    <row r="124" spans="1:18" ht="130.5" customHeight="1" x14ac:dyDescent="0.25">
      <c r="A124" s="9"/>
      <c r="B124" s="70">
        <v>31</v>
      </c>
      <c r="C124" s="128">
        <v>9</v>
      </c>
      <c r="D124" s="20" t="s">
        <v>87</v>
      </c>
      <c r="E124" s="158">
        <v>6000</v>
      </c>
      <c r="F124" s="119"/>
      <c r="G124" s="99"/>
      <c r="H124" s="82">
        <v>0</v>
      </c>
      <c r="I124" s="35">
        <v>0.05</v>
      </c>
      <c r="J124" s="82">
        <f t="shared" si="783"/>
        <v>0</v>
      </c>
      <c r="K124" s="120">
        <f t="shared" si="784"/>
        <v>0</v>
      </c>
      <c r="L124" s="120">
        <f t="shared" si="785"/>
        <v>0</v>
      </c>
      <c r="M124" s="100"/>
      <c r="N124" s="98"/>
      <c r="O124" s="98"/>
      <c r="P124" s="15"/>
      <c r="Q124" s="16"/>
      <c r="R124" s="16"/>
    </row>
    <row r="125" spans="1:18" ht="108" customHeight="1" x14ac:dyDescent="0.25">
      <c r="A125" s="9"/>
      <c r="B125" s="267">
        <v>31</v>
      </c>
      <c r="C125" s="128">
        <v>10</v>
      </c>
      <c r="D125" s="213" t="s">
        <v>81</v>
      </c>
      <c r="E125" s="158">
        <v>1800</v>
      </c>
      <c r="F125" s="119"/>
      <c r="G125" s="99"/>
      <c r="H125" s="82">
        <v>0</v>
      </c>
      <c r="I125" s="35">
        <v>0.05</v>
      </c>
      <c r="J125" s="82">
        <f t="shared" si="783"/>
        <v>0</v>
      </c>
      <c r="K125" s="120">
        <f t="shared" si="784"/>
        <v>0</v>
      </c>
      <c r="L125" s="120">
        <f t="shared" si="785"/>
        <v>0</v>
      </c>
      <c r="M125" s="100"/>
      <c r="N125" s="98"/>
      <c r="O125" s="98"/>
      <c r="P125" s="15"/>
      <c r="Q125" s="16"/>
      <c r="R125" s="16"/>
    </row>
    <row r="126" spans="1:18" ht="127.5" x14ac:dyDescent="0.25">
      <c r="A126" s="9"/>
      <c r="B126" s="70">
        <v>31</v>
      </c>
      <c r="C126" s="128">
        <v>11</v>
      </c>
      <c r="D126" s="72" t="s">
        <v>82</v>
      </c>
      <c r="E126" s="158">
        <v>49000</v>
      </c>
      <c r="F126" s="119"/>
      <c r="G126" s="99"/>
      <c r="H126" s="82">
        <v>0</v>
      </c>
      <c r="I126" s="35">
        <v>0.05</v>
      </c>
      <c r="J126" s="82">
        <f t="shared" si="783"/>
        <v>0</v>
      </c>
      <c r="K126" s="120">
        <f t="shared" si="784"/>
        <v>0</v>
      </c>
      <c r="L126" s="120">
        <f t="shared" si="785"/>
        <v>0</v>
      </c>
      <c r="M126" s="100"/>
      <c r="N126" s="98"/>
      <c r="O126" s="98"/>
      <c r="P126" s="15"/>
      <c r="Q126" s="16"/>
      <c r="R126" s="16"/>
    </row>
    <row r="127" spans="1:18" ht="153" x14ac:dyDescent="0.25">
      <c r="A127" s="9"/>
      <c r="B127" s="70">
        <v>31</v>
      </c>
      <c r="C127" s="128">
        <v>12</v>
      </c>
      <c r="D127" s="72" t="s">
        <v>83</v>
      </c>
      <c r="E127" s="158">
        <v>3000</v>
      </c>
      <c r="F127" s="119"/>
      <c r="G127" s="99"/>
      <c r="H127" s="82">
        <v>0</v>
      </c>
      <c r="I127" s="35">
        <v>0.05</v>
      </c>
      <c r="J127" s="82">
        <f t="shared" si="783"/>
        <v>0</v>
      </c>
      <c r="K127" s="120">
        <f t="shared" si="784"/>
        <v>0</v>
      </c>
      <c r="L127" s="120">
        <f t="shared" si="785"/>
        <v>0</v>
      </c>
      <c r="M127" s="100"/>
      <c r="N127" s="98"/>
      <c r="O127" s="98"/>
      <c r="P127" s="15"/>
      <c r="Q127" s="16"/>
      <c r="R127" s="16"/>
    </row>
    <row r="128" spans="1:18" ht="127.5" x14ac:dyDescent="0.25">
      <c r="A128" s="9"/>
      <c r="B128" s="70">
        <v>31</v>
      </c>
      <c r="C128" s="128">
        <v>13</v>
      </c>
      <c r="D128" s="72" t="s">
        <v>84</v>
      </c>
      <c r="E128" s="158">
        <v>6200</v>
      </c>
      <c r="F128" s="119"/>
      <c r="G128" s="99"/>
      <c r="H128" s="82">
        <v>0</v>
      </c>
      <c r="I128" s="35">
        <v>0.05</v>
      </c>
      <c r="J128" s="82">
        <f t="shared" si="783"/>
        <v>0</v>
      </c>
      <c r="K128" s="120">
        <f t="shared" si="784"/>
        <v>0</v>
      </c>
      <c r="L128" s="120">
        <f t="shared" si="785"/>
        <v>0</v>
      </c>
      <c r="M128" s="100"/>
      <c r="N128" s="98"/>
      <c r="O128" s="98"/>
      <c r="P128" s="15"/>
      <c r="Q128" s="16"/>
      <c r="R128" s="16"/>
    </row>
    <row r="129" spans="1:18" ht="127.5" x14ac:dyDescent="0.25">
      <c r="A129" s="9"/>
      <c r="B129" s="70">
        <v>31</v>
      </c>
      <c r="C129" s="128">
        <v>14</v>
      </c>
      <c r="D129" s="72" t="s">
        <v>85</v>
      </c>
      <c r="E129" s="158">
        <v>1800</v>
      </c>
      <c r="F129" s="119"/>
      <c r="G129" s="99"/>
      <c r="H129" s="82">
        <v>0</v>
      </c>
      <c r="I129" s="35">
        <v>0.05</v>
      </c>
      <c r="J129" s="82">
        <f t="shared" si="783"/>
        <v>0</v>
      </c>
      <c r="K129" s="120">
        <f t="shared" si="784"/>
        <v>0</v>
      </c>
      <c r="L129" s="120">
        <f t="shared" si="785"/>
        <v>0</v>
      </c>
      <c r="M129" s="100"/>
      <c r="N129" s="98"/>
      <c r="O129" s="98"/>
      <c r="P129" s="15"/>
      <c r="Q129" s="16"/>
      <c r="R129" s="16"/>
    </row>
    <row r="130" spans="1:18" ht="243.75" customHeight="1" x14ac:dyDescent="0.25">
      <c r="A130" s="9"/>
      <c r="B130" s="70">
        <v>31</v>
      </c>
      <c r="C130" s="128">
        <v>15</v>
      </c>
      <c r="D130" s="72" t="s">
        <v>213</v>
      </c>
      <c r="E130" s="158"/>
      <c r="F130" s="119"/>
      <c r="G130" s="99"/>
      <c r="H130" s="82">
        <v>0</v>
      </c>
      <c r="I130" s="35">
        <v>0.05</v>
      </c>
      <c r="J130" s="82">
        <f t="shared" si="783"/>
        <v>0</v>
      </c>
      <c r="K130" s="120"/>
      <c r="L130" s="120"/>
      <c r="M130" s="100"/>
      <c r="N130" s="98"/>
      <c r="O130" s="98"/>
      <c r="P130" s="15"/>
      <c r="Q130" s="16"/>
      <c r="R130" s="16"/>
    </row>
    <row r="131" spans="1:18" ht="192" x14ac:dyDescent="0.25">
      <c r="A131" s="9"/>
      <c r="B131" s="70">
        <v>31</v>
      </c>
      <c r="C131" s="128">
        <v>16</v>
      </c>
      <c r="D131" s="73" t="s">
        <v>86</v>
      </c>
      <c r="E131" s="158">
        <v>500</v>
      </c>
      <c r="F131" s="119"/>
      <c r="G131" s="99"/>
      <c r="H131" s="82">
        <v>0</v>
      </c>
      <c r="I131" s="35">
        <v>0.05</v>
      </c>
      <c r="J131" s="82">
        <f t="shared" si="783"/>
        <v>0</v>
      </c>
      <c r="K131" s="120">
        <f t="shared" si="784"/>
        <v>0</v>
      </c>
      <c r="L131" s="120">
        <f t="shared" si="785"/>
        <v>0</v>
      </c>
      <c r="M131" s="100"/>
      <c r="N131" s="98"/>
      <c r="O131" s="98"/>
      <c r="P131" s="15"/>
      <c r="Q131" s="16"/>
      <c r="R131" s="16"/>
    </row>
    <row r="132" spans="1:18" ht="52.5" thickBot="1" x14ac:dyDescent="0.3">
      <c r="A132" s="9"/>
      <c r="B132" s="70">
        <v>31</v>
      </c>
      <c r="C132" s="128">
        <v>17</v>
      </c>
      <c r="D132" s="73" t="s">
        <v>115</v>
      </c>
      <c r="E132" s="158">
        <v>100</v>
      </c>
      <c r="F132" s="119"/>
      <c r="G132" s="99"/>
      <c r="H132" s="82">
        <v>0</v>
      </c>
      <c r="I132" s="35">
        <v>0.05</v>
      </c>
      <c r="J132" s="82">
        <f t="shared" si="783"/>
        <v>0</v>
      </c>
      <c r="K132" s="120">
        <f t="shared" si="784"/>
        <v>0</v>
      </c>
      <c r="L132" s="120">
        <f t="shared" si="785"/>
        <v>0</v>
      </c>
      <c r="M132" s="100"/>
      <c r="N132" s="98"/>
      <c r="O132" s="98"/>
      <c r="P132" s="15"/>
      <c r="Q132" s="16"/>
      <c r="R132" s="16"/>
    </row>
    <row r="133" spans="1:18" ht="23.25" customHeight="1" x14ac:dyDescent="0.25">
      <c r="A133" s="117"/>
      <c r="B133" s="70"/>
      <c r="C133" s="128"/>
      <c r="D133" s="73"/>
      <c r="E133" s="158"/>
      <c r="F133" s="96"/>
      <c r="G133" s="99"/>
      <c r="H133" s="82"/>
      <c r="I133" s="35"/>
      <c r="J133" s="167"/>
      <c r="K133" s="240">
        <f>SUM(K116:K132)</f>
        <v>0</v>
      </c>
      <c r="L133" s="241">
        <f>SUM(L116:L132)</f>
        <v>0</v>
      </c>
      <c r="M133" s="157"/>
      <c r="N133" s="98"/>
      <c r="O133" s="98"/>
      <c r="P133" s="15"/>
      <c r="Q133" s="16"/>
      <c r="R133" s="16"/>
    </row>
    <row r="134" spans="1:18" ht="23.25" customHeight="1" x14ac:dyDescent="0.25">
      <c r="A134" s="117"/>
      <c r="B134" s="70"/>
      <c r="C134" s="128"/>
      <c r="D134" s="73"/>
      <c r="E134" s="158"/>
      <c r="F134" s="96"/>
      <c r="G134" s="99"/>
      <c r="H134" s="82"/>
      <c r="I134" s="35"/>
      <c r="J134" s="82"/>
      <c r="K134" s="242"/>
      <c r="L134" s="242"/>
      <c r="M134" s="157"/>
      <c r="N134" s="98"/>
      <c r="O134" s="98"/>
      <c r="P134" s="15"/>
      <c r="Q134" s="16"/>
      <c r="R134" s="16"/>
    </row>
    <row r="135" spans="1:18" x14ac:dyDescent="0.25">
      <c r="A135" s="117"/>
      <c r="B135" s="70"/>
      <c r="C135" s="128"/>
      <c r="D135" s="73"/>
      <c r="E135" s="158"/>
      <c r="F135" s="96"/>
      <c r="G135" s="99"/>
      <c r="H135" s="82"/>
      <c r="I135" s="35"/>
      <c r="J135" s="82"/>
      <c r="K135" s="44"/>
      <c r="L135" s="44"/>
      <c r="M135" s="157"/>
      <c r="N135" s="98"/>
      <c r="O135" s="98"/>
      <c r="P135" s="15"/>
      <c r="Q135" s="16"/>
      <c r="R135" s="16"/>
    </row>
    <row r="136" spans="1:18" x14ac:dyDescent="0.25">
      <c r="A136" s="117"/>
      <c r="B136" s="70"/>
      <c r="C136" s="128"/>
      <c r="D136" s="174"/>
      <c r="E136" s="158"/>
      <c r="F136" s="96"/>
      <c r="G136" s="99"/>
      <c r="H136" s="82"/>
      <c r="I136" s="35"/>
      <c r="J136" s="82"/>
      <c r="K136" s="44"/>
      <c r="L136" s="44"/>
      <c r="M136" s="100"/>
      <c r="N136" s="98"/>
      <c r="O136" s="98"/>
      <c r="P136" s="15"/>
      <c r="Q136" s="16"/>
      <c r="R136" s="16"/>
    </row>
    <row r="137" spans="1:18" ht="63.75" x14ac:dyDescent="0.25">
      <c r="A137" s="9"/>
      <c r="B137" s="26" t="s">
        <v>16</v>
      </c>
      <c r="C137" s="2" t="s">
        <v>1</v>
      </c>
      <c r="D137" s="2" t="s">
        <v>2</v>
      </c>
      <c r="E137" s="27" t="s">
        <v>17</v>
      </c>
      <c r="F137" s="2" t="s">
        <v>3</v>
      </c>
      <c r="G137" s="2" t="s">
        <v>4</v>
      </c>
      <c r="H137" s="3" t="s">
        <v>5</v>
      </c>
      <c r="I137" s="4" t="s">
        <v>6</v>
      </c>
      <c r="J137" s="3" t="s">
        <v>7</v>
      </c>
      <c r="K137" s="3" t="s">
        <v>8</v>
      </c>
      <c r="L137" s="3" t="s">
        <v>9</v>
      </c>
      <c r="M137" s="2" t="s">
        <v>10</v>
      </c>
      <c r="N137" s="2" t="s">
        <v>11</v>
      </c>
      <c r="O137" s="2" t="s">
        <v>12</v>
      </c>
      <c r="P137" s="2" t="s">
        <v>13</v>
      </c>
      <c r="Q137" s="5" t="s">
        <v>14</v>
      </c>
      <c r="R137" s="16"/>
    </row>
    <row r="138" spans="1:18" ht="25.5" x14ac:dyDescent="0.25">
      <c r="A138" s="9"/>
      <c r="B138" s="101">
        <v>32</v>
      </c>
      <c r="C138" s="128">
        <v>1</v>
      </c>
      <c r="D138" s="72" t="s">
        <v>88</v>
      </c>
      <c r="E138" s="158">
        <v>4000</v>
      </c>
      <c r="F138" s="96"/>
      <c r="G138" s="99"/>
      <c r="H138" s="82"/>
      <c r="I138" s="35">
        <v>0.08</v>
      </c>
      <c r="J138" s="82">
        <f t="shared" ref="J138:J142" si="786">H138*1.08</f>
        <v>0</v>
      </c>
      <c r="K138" s="44">
        <f>E138*H138</f>
        <v>0</v>
      </c>
      <c r="L138" s="44">
        <f>E138*J138</f>
        <v>0</v>
      </c>
      <c r="M138" s="100"/>
      <c r="N138" s="98"/>
      <c r="O138" s="98"/>
      <c r="P138" s="15"/>
      <c r="Q138" s="16"/>
      <c r="R138" s="16"/>
    </row>
    <row r="139" spans="1:18" ht="26.25" x14ac:dyDescent="0.25">
      <c r="A139" s="9"/>
      <c r="B139" s="101">
        <v>32</v>
      </c>
      <c r="C139" s="128">
        <v>2</v>
      </c>
      <c r="D139" s="73" t="s">
        <v>90</v>
      </c>
      <c r="E139" s="158">
        <v>20000</v>
      </c>
      <c r="F139" s="96"/>
      <c r="G139" s="99"/>
      <c r="H139" s="82"/>
      <c r="I139" s="35">
        <v>0.08</v>
      </c>
      <c r="J139" s="82">
        <f t="shared" si="786"/>
        <v>0</v>
      </c>
      <c r="K139" s="44">
        <f t="shared" ref="K139:K142" si="787">E139*H139</f>
        <v>0</v>
      </c>
      <c r="L139" s="44">
        <f t="shared" ref="L139:L142" si="788">E139*J139</f>
        <v>0</v>
      </c>
      <c r="M139" s="100"/>
      <c r="N139" s="98"/>
      <c r="O139" s="98"/>
      <c r="P139" s="15"/>
      <c r="Q139" s="16"/>
      <c r="R139" s="16"/>
    </row>
    <row r="140" spans="1:18" ht="26.25" x14ac:dyDescent="0.25">
      <c r="A140" s="9"/>
      <c r="B140" s="101">
        <v>32</v>
      </c>
      <c r="C140" s="128">
        <v>3</v>
      </c>
      <c r="D140" s="73" t="s">
        <v>89</v>
      </c>
      <c r="E140" s="158">
        <v>2600</v>
      </c>
      <c r="F140" s="96"/>
      <c r="G140" s="99"/>
      <c r="H140" s="82"/>
      <c r="I140" s="35">
        <v>0.08</v>
      </c>
      <c r="J140" s="82">
        <f t="shared" si="786"/>
        <v>0</v>
      </c>
      <c r="K140" s="44">
        <f t="shared" si="787"/>
        <v>0</v>
      </c>
      <c r="L140" s="44">
        <f t="shared" si="788"/>
        <v>0</v>
      </c>
      <c r="M140" s="100"/>
      <c r="N140" s="98"/>
      <c r="O140" s="98"/>
      <c r="P140" s="15"/>
      <c r="Q140" s="16"/>
      <c r="R140" s="16"/>
    </row>
    <row r="141" spans="1:18" ht="26.25" x14ac:dyDescent="0.25">
      <c r="A141" s="9"/>
      <c r="B141" s="101">
        <v>32</v>
      </c>
      <c r="C141" s="128">
        <v>4</v>
      </c>
      <c r="D141" s="73" t="s">
        <v>91</v>
      </c>
      <c r="E141" s="158">
        <v>550</v>
      </c>
      <c r="F141" s="96"/>
      <c r="G141" s="99"/>
      <c r="H141" s="82"/>
      <c r="I141" s="35">
        <v>0.08</v>
      </c>
      <c r="J141" s="82">
        <f t="shared" si="786"/>
        <v>0</v>
      </c>
      <c r="K141" s="44">
        <f t="shared" si="787"/>
        <v>0</v>
      </c>
      <c r="L141" s="44">
        <f t="shared" si="788"/>
        <v>0</v>
      </c>
      <c r="M141" s="100"/>
      <c r="N141" s="98"/>
      <c r="O141" s="98"/>
      <c r="P141" s="15"/>
      <c r="Q141" s="16"/>
      <c r="R141" s="16"/>
    </row>
    <row r="142" spans="1:18" ht="27" thickBot="1" x14ac:dyDescent="0.3">
      <c r="A142" s="9"/>
      <c r="B142" s="101">
        <v>32</v>
      </c>
      <c r="C142" s="128">
        <v>5</v>
      </c>
      <c r="D142" s="73" t="s">
        <v>92</v>
      </c>
      <c r="E142" s="158">
        <v>430</v>
      </c>
      <c r="F142" s="96"/>
      <c r="G142" s="99"/>
      <c r="H142" s="82"/>
      <c r="I142" s="35">
        <v>0.08</v>
      </c>
      <c r="J142" s="82">
        <f t="shared" si="786"/>
        <v>0</v>
      </c>
      <c r="K142" s="44">
        <f t="shared" si="787"/>
        <v>0</v>
      </c>
      <c r="L142" s="83">
        <f t="shared" si="788"/>
        <v>0</v>
      </c>
      <c r="M142" s="100"/>
      <c r="N142" s="98"/>
      <c r="O142" s="98"/>
      <c r="P142" s="15"/>
      <c r="Q142" s="16"/>
      <c r="R142" s="16"/>
    </row>
    <row r="143" spans="1:18" ht="20.25" customHeight="1" thickBot="1" x14ac:dyDescent="0.3">
      <c r="A143" s="101"/>
      <c r="B143" s="101"/>
      <c r="C143" s="128"/>
      <c r="D143" s="73"/>
      <c r="E143" s="74"/>
      <c r="F143" s="96"/>
      <c r="G143" s="99"/>
      <c r="H143" s="82"/>
      <c r="I143" s="111"/>
      <c r="J143" s="156"/>
      <c r="K143" s="217">
        <f>SUM(K138:K142)</f>
        <v>0</v>
      </c>
      <c r="L143" s="278">
        <f>SUM(L138:L142)</f>
        <v>0</v>
      </c>
      <c r="M143" s="157"/>
      <c r="N143" s="98"/>
      <c r="O143" s="98"/>
      <c r="P143" s="15"/>
      <c r="Q143" s="16"/>
      <c r="R143" s="16"/>
    </row>
    <row r="144" spans="1:18" ht="17.25" customHeight="1" x14ac:dyDescent="0.25">
      <c r="A144" s="101"/>
      <c r="B144" s="101"/>
      <c r="C144" s="128"/>
      <c r="D144" s="73"/>
      <c r="E144" s="74"/>
      <c r="F144" s="96"/>
      <c r="G144" s="99"/>
      <c r="H144" s="82"/>
      <c r="I144" s="111"/>
      <c r="J144" s="82"/>
      <c r="K144" s="120"/>
      <c r="L144" s="120"/>
      <c r="M144" s="100"/>
      <c r="N144" s="98"/>
      <c r="O144" s="98"/>
      <c r="P144" s="15"/>
      <c r="Q144" s="16"/>
      <c r="R144" s="16"/>
    </row>
    <row r="145" spans="1:19" ht="15.75" customHeight="1" x14ac:dyDescent="0.25">
      <c r="A145" s="101"/>
      <c r="B145" s="101"/>
      <c r="C145" s="128"/>
      <c r="D145" s="73"/>
      <c r="E145" s="74"/>
      <c r="F145" s="96"/>
      <c r="G145" s="99"/>
      <c r="H145" s="82"/>
      <c r="I145" s="111"/>
      <c r="J145" s="82"/>
      <c r="K145" s="44"/>
      <c r="L145" s="44"/>
      <c r="M145" s="100"/>
      <c r="N145" s="98"/>
      <c r="O145" s="98"/>
      <c r="P145" s="15"/>
      <c r="Q145" s="16"/>
      <c r="R145" s="16"/>
    </row>
    <row r="146" spans="1:19" ht="15.75" customHeight="1" x14ac:dyDescent="0.25">
      <c r="A146" s="110"/>
      <c r="B146" s="101"/>
      <c r="C146" s="129"/>
      <c r="D146" s="77"/>
      <c r="E146" s="74"/>
      <c r="F146" s="96"/>
      <c r="G146" s="99"/>
      <c r="H146" s="82"/>
      <c r="I146" s="111"/>
      <c r="J146" s="82"/>
      <c r="K146" s="44"/>
      <c r="L146" s="44"/>
      <c r="M146" s="100"/>
      <c r="N146" s="98"/>
      <c r="O146" s="98"/>
      <c r="P146" s="15"/>
      <c r="Q146" s="16"/>
      <c r="R146" s="16"/>
    </row>
    <row r="147" spans="1:19" x14ac:dyDescent="0.25">
      <c r="A147" s="110"/>
      <c r="B147" s="101"/>
      <c r="C147" s="129"/>
      <c r="D147" s="174"/>
      <c r="E147" s="74"/>
      <c r="F147" s="96"/>
      <c r="G147" s="99"/>
      <c r="H147" s="82"/>
      <c r="I147" s="111"/>
      <c r="J147" s="82"/>
      <c r="K147" s="44"/>
      <c r="L147" s="44"/>
      <c r="M147" s="100"/>
      <c r="N147" s="98"/>
      <c r="O147" s="98"/>
      <c r="P147" s="15"/>
      <c r="Q147" s="16"/>
      <c r="R147" s="16"/>
    </row>
    <row r="148" spans="1:19" ht="63.75" x14ac:dyDescent="0.25">
      <c r="A148" s="76"/>
      <c r="B148" s="29" t="s">
        <v>0</v>
      </c>
      <c r="C148" s="2" t="s">
        <v>1</v>
      </c>
      <c r="D148" s="2" t="s">
        <v>2</v>
      </c>
      <c r="E148" s="27" t="s">
        <v>17</v>
      </c>
      <c r="F148" s="2" t="s">
        <v>3</v>
      </c>
      <c r="G148" s="31" t="s">
        <v>4</v>
      </c>
      <c r="H148" s="3" t="s">
        <v>5</v>
      </c>
      <c r="I148" s="4" t="s">
        <v>6</v>
      </c>
      <c r="J148" s="3" t="s">
        <v>7</v>
      </c>
      <c r="K148" s="3" t="s">
        <v>8</v>
      </c>
      <c r="L148" s="3" t="s">
        <v>9</v>
      </c>
      <c r="M148" s="2" t="s">
        <v>10</v>
      </c>
      <c r="N148" s="2" t="s">
        <v>11</v>
      </c>
      <c r="O148" s="2" t="s">
        <v>12</v>
      </c>
      <c r="P148" s="2" t="s">
        <v>13</v>
      </c>
      <c r="Q148" s="5" t="s">
        <v>14</v>
      </c>
      <c r="R148" s="16"/>
    </row>
    <row r="149" spans="1:19" s="16" customFormat="1" ht="36" customHeight="1" x14ac:dyDescent="0.25">
      <c r="A149" s="76"/>
      <c r="B149" s="130">
        <v>33</v>
      </c>
      <c r="C149" s="130">
        <v>1</v>
      </c>
      <c r="D149" s="131" t="s">
        <v>29</v>
      </c>
      <c r="E149" s="271">
        <v>25</v>
      </c>
      <c r="F149" s="132"/>
      <c r="G149" s="133"/>
      <c r="H149" s="82">
        <v>0</v>
      </c>
      <c r="I149" s="134">
        <v>0.08</v>
      </c>
      <c r="J149" s="82">
        <f>H149*1.08</f>
        <v>0</v>
      </c>
      <c r="K149" s="82">
        <f>E149*H149</f>
        <v>0</v>
      </c>
      <c r="L149" s="82">
        <f>E149*J149</f>
        <v>0</v>
      </c>
      <c r="M149" s="81"/>
      <c r="N149" s="81"/>
      <c r="O149" s="24"/>
      <c r="P149" s="24"/>
      <c r="Q149" s="24"/>
      <c r="S149" s="89"/>
    </row>
    <row r="150" spans="1:19" ht="36.75" customHeight="1" x14ac:dyDescent="0.25">
      <c r="A150" s="76"/>
      <c r="B150" s="130">
        <v>33</v>
      </c>
      <c r="C150" s="7">
        <v>2</v>
      </c>
      <c r="D150" s="79" t="s">
        <v>104</v>
      </c>
      <c r="E150" s="271">
        <v>80</v>
      </c>
      <c r="F150" s="132"/>
      <c r="G150" s="81"/>
      <c r="H150" s="82">
        <v>0</v>
      </c>
      <c r="I150" s="134">
        <v>0.08</v>
      </c>
      <c r="J150" s="82">
        <f t="shared" ref="J150:J162" si="789">H150*1.08</f>
        <v>0</v>
      </c>
      <c r="K150" s="82">
        <f t="shared" ref="K150:K162" si="790">E150*H150</f>
        <v>0</v>
      </c>
      <c r="L150" s="82">
        <f t="shared" ref="L150:L162" si="791">E150*J150</f>
        <v>0</v>
      </c>
      <c r="M150" s="81"/>
      <c r="N150" s="81"/>
      <c r="O150" s="24"/>
      <c r="P150" s="24"/>
      <c r="Q150" s="24"/>
      <c r="R150" s="16"/>
    </row>
    <row r="151" spans="1:19" ht="102" x14ac:dyDescent="0.25">
      <c r="A151" s="76"/>
      <c r="B151" s="130">
        <v>33</v>
      </c>
      <c r="C151" s="130">
        <v>3</v>
      </c>
      <c r="D151" s="20" t="s">
        <v>103</v>
      </c>
      <c r="E151" s="271">
        <v>36</v>
      </c>
      <c r="F151" s="132"/>
      <c r="G151" s="16"/>
      <c r="H151" s="82">
        <v>0</v>
      </c>
      <c r="I151" s="22">
        <v>0.08</v>
      </c>
      <c r="J151" s="82">
        <f t="shared" si="789"/>
        <v>0</v>
      </c>
      <c r="K151" s="82">
        <f t="shared" si="790"/>
        <v>0</v>
      </c>
      <c r="L151" s="82">
        <f t="shared" si="791"/>
        <v>0</v>
      </c>
      <c r="M151" s="16"/>
      <c r="N151" s="16"/>
      <c r="O151" s="16"/>
      <c r="P151" s="16"/>
      <c r="Q151" s="16"/>
      <c r="R151" s="16"/>
    </row>
    <row r="152" spans="1:19" ht="33" customHeight="1" x14ac:dyDescent="0.25">
      <c r="A152" s="76"/>
      <c r="B152" s="130">
        <v>33</v>
      </c>
      <c r="C152" s="130">
        <v>4</v>
      </c>
      <c r="D152" s="72" t="s">
        <v>30</v>
      </c>
      <c r="E152" s="271">
        <v>10</v>
      </c>
      <c r="F152" s="132"/>
      <c r="G152" s="16"/>
      <c r="H152" s="82">
        <v>0</v>
      </c>
      <c r="I152" s="22">
        <v>0.08</v>
      </c>
      <c r="J152" s="82">
        <f t="shared" si="789"/>
        <v>0</v>
      </c>
      <c r="K152" s="82">
        <f t="shared" si="790"/>
        <v>0</v>
      </c>
      <c r="L152" s="82">
        <f t="shared" si="791"/>
        <v>0</v>
      </c>
      <c r="M152" s="16"/>
      <c r="N152" s="16"/>
      <c r="O152" s="16"/>
      <c r="P152" s="16"/>
      <c r="Q152" s="16"/>
      <c r="R152" s="16"/>
    </row>
    <row r="153" spans="1:19" ht="36.75" customHeight="1" x14ac:dyDescent="0.25">
      <c r="A153" s="76"/>
      <c r="B153" s="130">
        <v>33</v>
      </c>
      <c r="C153" s="130">
        <v>5</v>
      </c>
      <c r="D153" s="72" t="s">
        <v>31</v>
      </c>
      <c r="E153" s="271">
        <v>80</v>
      </c>
      <c r="F153" s="132"/>
      <c r="G153" s="16"/>
      <c r="H153" s="82">
        <v>0</v>
      </c>
      <c r="I153" s="22">
        <v>0.08</v>
      </c>
      <c r="J153" s="82">
        <f t="shared" si="789"/>
        <v>0</v>
      </c>
      <c r="K153" s="82">
        <f t="shared" si="790"/>
        <v>0</v>
      </c>
      <c r="L153" s="82">
        <f t="shared" si="791"/>
        <v>0</v>
      </c>
      <c r="M153" s="16"/>
      <c r="N153" s="16"/>
      <c r="O153" s="16"/>
      <c r="P153" s="16"/>
      <c r="Q153" s="16"/>
      <c r="R153" s="16"/>
    </row>
    <row r="154" spans="1:19" ht="38.25" customHeight="1" x14ac:dyDescent="0.25">
      <c r="A154" s="76"/>
      <c r="B154" s="130">
        <v>33</v>
      </c>
      <c r="C154" s="137">
        <v>6</v>
      </c>
      <c r="D154" s="72" t="s">
        <v>93</v>
      </c>
      <c r="E154" s="271">
        <v>350</v>
      </c>
      <c r="F154" s="132"/>
      <c r="G154" s="16"/>
      <c r="H154" s="82">
        <v>0</v>
      </c>
      <c r="I154" s="134">
        <v>0.08</v>
      </c>
      <c r="J154" s="44">
        <f t="shared" si="789"/>
        <v>0</v>
      </c>
      <c r="K154" s="82">
        <f t="shared" si="790"/>
        <v>0</v>
      </c>
      <c r="L154" s="82">
        <f t="shared" si="791"/>
        <v>0</v>
      </c>
      <c r="M154" s="16"/>
      <c r="N154" s="16"/>
      <c r="O154" s="16"/>
      <c r="P154" s="16"/>
      <c r="Q154" s="16"/>
      <c r="R154" s="16"/>
    </row>
    <row r="155" spans="1:19" ht="78.75" customHeight="1" x14ac:dyDescent="0.25">
      <c r="A155" s="76"/>
      <c r="B155" s="130">
        <v>33</v>
      </c>
      <c r="C155" s="130">
        <v>7</v>
      </c>
      <c r="D155" s="72" t="s">
        <v>94</v>
      </c>
      <c r="E155" s="271">
        <v>3</v>
      </c>
      <c r="F155" s="132"/>
      <c r="G155" s="16"/>
      <c r="H155" s="82">
        <v>0</v>
      </c>
      <c r="I155" s="134">
        <v>0.08</v>
      </c>
      <c r="J155" s="44">
        <f t="shared" si="789"/>
        <v>0</v>
      </c>
      <c r="K155" s="82">
        <f t="shared" si="790"/>
        <v>0</v>
      </c>
      <c r="L155" s="82">
        <f t="shared" si="791"/>
        <v>0</v>
      </c>
      <c r="M155" s="16"/>
      <c r="N155" s="16"/>
      <c r="O155" s="16"/>
      <c r="P155" s="16"/>
      <c r="Q155" s="16"/>
      <c r="R155" s="16"/>
    </row>
    <row r="156" spans="1:19" ht="79.5" customHeight="1" x14ac:dyDescent="0.25">
      <c r="A156" s="76"/>
      <c r="B156" s="130">
        <v>33</v>
      </c>
      <c r="C156" s="137">
        <v>8</v>
      </c>
      <c r="D156" s="72" t="s">
        <v>95</v>
      </c>
      <c r="E156" s="271">
        <v>3</v>
      </c>
      <c r="F156" s="132"/>
      <c r="G156" s="16"/>
      <c r="H156" s="82">
        <v>0</v>
      </c>
      <c r="I156" s="134">
        <v>0.08</v>
      </c>
      <c r="J156" s="44">
        <f t="shared" si="789"/>
        <v>0</v>
      </c>
      <c r="K156" s="82">
        <f t="shared" si="790"/>
        <v>0</v>
      </c>
      <c r="L156" s="82">
        <f t="shared" si="791"/>
        <v>0</v>
      </c>
      <c r="M156" s="16"/>
      <c r="N156" s="16"/>
      <c r="O156" s="16"/>
      <c r="P156" s="16"/>
      <c r="Q156" s="16"/>
      <c r="R156" s="16"/>
    </row>
    <row r="157" spans="1:19" ht="91.5" customHeight="1" x14ac:dyDescent="0.25">
      <c r="A157" s="76"/>
      <c r="B157" s="130">
        <v>33</v>
      </c>
      <c r="C157" s="130">
        <v>9</v>
      </c>
      <c r="D157" s="72" t="s">
        <v>96</v>
      </c>
      <c r="E157" s="272">
        <v>180</v>
      </c>
      <c r="F157" s="132"/>
      <c r="G157" s="16"/>
      <c r="H157" s="82">
        <v>0</v>
      </c>
      <c r="I157" s="134">
        <v>0.08</v>
      </c>
      <c r="J157" s="44">
        <f t="shared" si="789"/>
        <v>0</v>
      </c>
      <c r="K157" s="82">
        <f t="shared" si="790"/>
        <v>0</v>
      </c>
      <c r="L157" s="82">
        <f t="shared" si="791"/>
        <v>0</v>
      </c>
      <c r="M157" s="16"/>
      <c r="N157" s="16"/>
      <c r="O157" s="16"/>
      <c r="P157" s="16"/>
      <c r="Q157" s="16"/>
      <c r="R157" s="16"/>
    </row>
    <row r="158" spans="1:19" ht="138.75" customHeight="1" x14ac:dyDescent="0.25">
      <c r="A158" s="76"/>
      <c r="B158" s="130">
        <v>33</v>
      </c>
      <c r="C158" s="130">
        <v>10</v>
      </c>
      <c r="D158" s="72" t="s">
        <v>114</v>
      </c>
      <c r="E158" s="272">
        <v>700</v>
      </c>
      <c r="F158" s="132"/>
      <c r="G158" s="16"/>
      <c r="H158" s="82">
        <v>0</v>
      </c>
      <c r="I158" s="134">
        <v>0.08</v>
      </c>
      <c r="J158" s="44">
        <f t="shared" si="789"/>
        <v>0</v>
      </c>
      <c r="K158" s="82">
        <f t="shared" si="790"/>
        <v>0</v>
      </c>
      <c r="L158" s="82">
        <f t="shared" si="791"/>
        <v>0</v>
      </c>
      <c r="M158" s="16"/>
      <c r="N158" s="16"/>
      <c r="O158" s="16"/>
      <c r="P158" s="16"/>
      <c r="Q158" s="16"/>
      <c r="R158" s="16"/>
    </row>
    <row r="159" spans="1:19" ht="135" customHeight="1" x14ac:dyDescent="0.25">
      <c r="A159" s="76"/>
      <c r="B159" s="130">
        <v>33</v>
      </c>
      <c r="C159" s="130">
        <v>11</v>
      </c>
      <c r="D159" s="72" t="s">
        <v>113</v>
      </c>
      <c r="E159" s="272">
        <v>1300</v>
      </c>
      <c r="F159" s="132"/>
      <c r="G159" s="16"/>
      <c r="H159" s="82">
        <v>0</v>
      </c>
      <c r="I159" s="134">
        <v>0.08</v>
      </c>
      <c r="J159" s="44">
        <f t="shared" si="789"/>
        <v>0</v>
      </c>
      <c r="K159" s="82">
        <f t="shared" si="790"/>
        <v>0</v>
      </c>
      <c r="L159" s="82">
        <f t="shared" si="791"/>
        <v>0</v>
      </c>
      <c r="M159" s="16"/>
      <c r="N159" s="16"/>
      <c r="O159" s="16"/>
      <c r="P159" s="16"/>
      <c r="Q159" s="16"/>
      <c r="R159" s="16"/>
    </row>
    <row r="160" spans="1:19" ht="31.5" customHeight="1" x14ac:dyDescent="0.25">
      <c r="A160" s="76"/>
      <c r="B160" s="130">
        <v>33</v>
      </c>
      <c r="C160" s="130">
        <v>12</v>
      </c>
      <c r="D160" s="72" t="s">
        <v>97</v>
      </c>
      <c r="E160" s="272">
        <v>600</v>
      </c>
      <c r="F160" s="132"/>
      <c r="G160" s="16"/>
      <c r="H160" s="82">
        <v>0</v>
      </c>
      <c r="I160" s="134">
        <v>0.08</v>
      </c>
      <c r="J160" s="44">
        <f t="shared" si="789"/>
        <v>0</v>
      </c>
      <c r="K160" s="82">
        <f t="shared" si="790"/>
        <v>0</v>
      </c>
      <c r="L160" s="82">
        <f t="shared" si="791"/>
        <v>0</v>
      </c>
      <c r="M160" s="16"/>
      <c r="N160" s="16"/>
      <c r="O160" s="16"/>
      <c r="P160" s="16"/>
      <c r="Q160" s="16"/>
      <c r="R160" s="16"/>
    </row>
    <row r="161" spans="1:18" ht="88.5" customHeight="1" x14ac:dyDescent="0.25">
      <c r="A161" s="76"/>
      <c r="B161" s="130">
        <v>33</v>
      </c>
      <c r="C161" s="130">
        <v>13</v>
      </c>
      <c r="D161" s="72" t="s">
        <v>98</v>
      </c>
      <c r="E161" s="272">
        <v>200</v>
      </c>
      <c r="F161" s="132"/>
      <c r="G161" s="16"/>
      <c r="H161" s="82">
        <v>0</v>
      </c>
      <c r="I161" s="134">
        <v>0.08</v>
      </c>
      <c r="J161" s="44">
        <f t="shared" si="789"/>
        <v>0</v>
      </c>
      <c r="K161" s="82">
        <f t="shared" si="790"/>
        <v>0</v>
      </c>
      <c r="L161" s="82">
        <f t="shared" si="791"/>
        <v>0</v>
      </c>
      <c r="M161" s="16"/>
      <c r="N161" s="16"/>
      <c r="O161" s="16"/>
      <c r="P161" s="16"/>
      <c r="Q161" s="16"/>
      <c r="R161" s="16"/>
    </row>
    <row r="162" spans="1:18" ht="55.5" customHeight="1" thickBot="1" x14ac:dyDescent="0.3">
      <c r="A162" s="76"/>
      <c r="B162" s="130">
        <v>33</v>
      </c>
      <c r="C162" s="130">
        <v>14</v>
      </c>
      <c r="D162" s="72" t="s">
        <v>99</v>
      </c>
      <c r="E162" s="272">
        <v>50</v>
      </c>
      <c r="F162" s="132"/>
      <c r="G162" s="135"/>
      <c r="H162" s="82">
        <v>0</v>
      </c>
      <c r="I162" s="134">
        <v>0.08</v>
      </c>
      <c r="J162" s="44">
        <f t="shared" si="789"/>
        <v>0</v>
      </c>
      <c r="K162" s="82">
        <f t="shared" si="790"/>
        <v>0</v>
      </c>
      <c r="L162" s="82">
        <f t="shared" si="791"/>
        <v>0</v>
      </c>
      <c r="M162" s="16"/>
      <c r="N162" s="16"/>
      <c r="O162" s="16"/>
      <c r="P162" s="16"/>
      <c r="Q162" s="16"/>
      <c r="R162" s="16"/>
    </row>
    <row r="163" spans="1:18" ht="18" customHeight="1" thickBot="1" x14ac:dyDescent="0.3">
      <c r="A163" s="84"/>
      <c r="B163" s="85"/>
      <c r="D163" s="86"/>
      <c r="E163" s="87"/>
      <c r="F163" s="88"/>
      <c r="I163"/>
      <c r="J163" s="21"/>
      <c r="K163" s="221">
        <f>SUM(K149:K162)</f>
        <v>0</v>
      </c>
      <c r="L163" s="222">
        <f>SUM(L149:L162)</f>
        <v>0</v>
      </c>
      <c r="R163" s="16"/>
    </row>
    <row r="164" spans="1:18" ht="17.25" customHeight="1" x14ac:dyDescent="0.25">
      <c r="A164" s="84"/>
      <c r="B164" s="85"/>
      <c r="D164" s="86"/>
      <c r="E164" s="87"/>
      <c r="F164" s="88"/>
      <c r="I164"/>
      <c r="J164" s="21"/>
      <c r="K164" s="21"/>
      <c r="L164" s="21"/>
      <c r="R164" s="16"/>
    </row>
    <row r="165" spans="1:18" ht="16.5" customHeight="1" x14ac:dyDescent="0.25">
      <c r="A165" s="175"/>
      <c r="B165" s="85"/>
      <c r="D165" s="86"/>
      <c r="E165" s="87"/>
      <c r="F165" s="88"/>
      <c r="I165"/>
      <c r="J165" s="21"/>
      <c r="K165" s="21"/>
      <c r="L165" s="21"/>
      <c r="R165" s="16"/>
    </row>
    <row r="166" spans="1:18" x14ac:dyDescent="0.25">
      <c r="A166" s="19"/>
      <c r="B166" s="19"/>
      <c r="C166" s="16"/>
      <c r="D166" s="168"/>
      <c r="E166" s="74"/>
      <c r="F166" s="176"/>
      <c r="G166" s="16"/>
      <c r="H166" s="69"/>
      <c r="I166" s="16"/>
      <c r="J166" s="69"/>
      <c r="K166" s="69"/>
      <c r="L166" s="69"/>
      <c r="M166" s="16"/>
      <c r="N166" s="16"/>
      <c r="O166" s="16"/>
      <c r="P166" s="16"/>
      <c r="Q166" s="16"/>
      <c r="R166" s="16"/>
    </row>
    <row r="167" spans="1:18" ht="45.75" customHeight="1" x14ac:dyDescent="0.25">
      <c r="A167" s="19"/>
      <c r="B167" s="26" t="s">
        <v>16</v>
      </c>
      <c r="C167" s="2" t="s">
        <v>1</v>
      </c>
      <c r="D167" s="2" t="s">
        <v>2</v>
      </c>
      <c r="E167" s="27" t="s">
        <v>17</v>
      </c>
      <c r="F167" s="2" t="s">
        <v>3</v>
      </c>
      <c r="G167" s="2" t="s">
        <v>4</v>
      </c>
      <c r="H167" s="3" t="s">
        <v>5</v>
      </c>
      <c r="I167" s="4" t="s">
        <v>6</v>
      </c>
      <c r="J167" s="3" t="s">
        <v>7</v>
      </c>
      <c r="K167" s="3" t="s">
        <v>8</v>
      </c>
      <c r="L167" s="3" t="s">
        <v>9</v>
      </c>
      <c r="M167" s="2" t="s">
        <v>10</v>
      </c>
      <c r="N167" s="2" t="s">
        <v>11</v>
      </c>
      <c r="O167" s="2" t="s">
        <v>12</v>
      </c>
      <c r="P167" s="2" t="s">
        <v>13</v>
      </c>
      <c r="Q167" s="5" t="s">
        <v>14</v>
      </c>
      <c r="R167" s="16"/>
    </row>
    <row r="168" spans="1:18" ht="38.25" x14ac:dyDescent="0.25">
      <c r="A168" s="19"/>
      <c r="B168" s="117">
        <v>34</v>
      </c>
      <c r="C168" s="71">
        <v>1</v>
      </c>
      <c r="D168" s="20" t="s">
        <v>121</v>
      </c>
      <c r="E168" s="118">
        <v>420</v>
      </c>
      <c r="F168" s="20"/>
      <c r="G168" s="71"/>
      <c r="H168" s="138"/>
      <c r="I168" s="139">
        <v>0.08</v>
      </c>
      <c r="J168" s="138"/>
      <c r="K168" s="138">
        <f>E168*H168</f>
        <v>0</v>
      </c>
      <c r="L168" s="138">
        <f>E168*J168</f>
        <v>0</v>
      </c>
      <c r="M168" s="2"/>
      <c r="N168" s="2"/>
      <c r="O168" s="2"/>
      <c r="P168" s="2"/>
      <c r="Q168" s="5"/>
      <c r="R168" s="16"/>
    </row>
    <row r="169" spans="1:18" ht="51" x14ac:dyDescent="0.25">
      <c r="A169" s="19"/>
      <c r="B169" s="117">
        <v>34</v>
      </c>
      <c r="C169" s="71">
        <v>2</v>
      </c>
      <c r="D169" s="140" t="s">
        <v>122</v>
      </c>
      <c r="E169" s="118">
        <v>200</v>
      </c>
      <c r="F169" s="20"/>
      <c r="G169" s="44"/>
      <c r="H169" s="138"/>
      <c r="I169" s="45">
        <v>0.08</v>
      </c>
      <c r="J169" s="138"/>
      <c r="K169" s="138">
        <f t="shared" ref="K169:K220" si="792">E169*H169</f>
        <v>0</v>
      </c>
      <c r="L169" s="138">
        <f t="shared" ref="L169:L220" si="793">E169*J169</f>
        <v>0</v>
      </c>
      <c r="M169" s="16"/>
      <c r="N169" s="16"/>
      <c r="O169" s="16"/>
      <c r="P169" s="16"/>
      <c r="Q169" s="16"/>
      <c r="R169" s="16"/>
    </row>
    <row r="170" spans="1:18" ht="49.5" customHeight="1" x14ac:dyDescent="0.25">
      <c r="A170" s="19"/>
      <c r="B170" s="117">
        <v>34</v>
      </c>
      <c r="C170" s="71">
        <v>3</v>
      </c>
      <c r="D170" s="140" t="s">
        <v>123</v>
      </c>
      <c r="E170" s="118">
        <v>120</v>
      </c>
      <c r="F170" s="20"/>
      <c r="G170" s="44"/>
      <c r="H170" s="138"/>
      <c r="I170" s="45">
        <v>0.08</v>
      </c>
      <c r="J170" s="138"/>
      <c r="K170" s="138">
        <f t="shared" si="792"/>
        <v>0</v>
      </c>
      <c r="L170" s="138">
        <f t="shared" si="793"/>
        <v>0</v>
      </c>
      <c r="M170" s="16"/>
      <c r="N170" s="16"/>
      <c r="O170" s="16"/>
      <c r="P170" s="16"/>
      <c r="Q170" s="16"/>
      <c r="R170" s="16"/>
    </row>
    <row r="171" spans="1:18" ht="38.25" x14ac:dyDescent="0.25">
      <c r="A171" s="19"/>
      <c r="B171" s="117">
        <v>34</v>
      </c>
      <c r="C171" s="71">
        <v>4</v>
      </c>
      <c r="D171" s="140" t="s">
        <v>124</v>
      </c>
      <c r="E171" s="118">
        <v>2</v>
      </c>
      <c r="F171" s="20"/>
      <c r="G171" s="33"/>
      <c r="H171" s="138"/>
      <c r="I171" s="46">
        <v>0.08</v>
      </c>
      <c r="J171" s="138"/>
      <c r="K171" s="138">
        <f t="shared" si="792"/>
        <v>0</v>
      </c>
      <c r="L171" s="138">
        <f t="shared" si="793"/>
        <v>0</v>
      </c>
      <c r="M171" s="48"/>
      <c r="N171" s="49"/>
      <c r="O171" s="15"/>
      <c r="P171" s="15"/>
      <c r="Q171" s="15"/>
      <c r="R171" s="16"/>
    </row>
    <row r="172" spans="1:18" ht="25.5" x14ac:dyDescent="0.25">
      <c r="A172" s="9"/>
      <c r="B172" s="117">
        <v>34</v>
      </c>
      <c r="C172" s="71">
        <v>5</v>
      </c>
      <c r="D172" s="140" t="s">
        <v>125</v>
      </c>
      <c r="E172" s="118">
        <v>20</v>
      </c>
      <c r="F172" s="20"/>
      <c r="G172" s="33"/>
      <c r="H172" s="138"/>
      <c r="I172" s="35">
        <v>0.08</v>
      </c>
      <c r="J172" s="138"/>
      <c r="K172" s="138">
        <f t="shared" si="792"/>
        <v>0</v>
      </c>
      <c r="L172" s="138">
        <f t="shared" si="793"/>
        <v>0</v>
      </c>
      <c r="M172" s="36"/>
      <c r="N172" s="37"/>
      <c r="O172" s="38"/>
      <c r="P172" s="39"/>
      <c r="Q172" s="40"/>
      <c r="R172" s="16"/>
    </row>
    <row r="173" spans="1:18" ht="24.75" x14ac:dyDescent="0.25">
      <c r="A173" s="16"/>
      <c r="B173" s="117">
        <v>34</v>
      </c>
      <c r="C173" s="71">
        <v>6</v>
      </c>
      <c r="D173" s="140" t="s">
        <v>126</v>
      </c>
      <c r="E173" s="118">
        <v>25</v>
      </c>
      <c r="F173" s="20"/>
      <c r="G173" s="33"/>
      <c r="H173" s="138"/>
      <c r="I173" s="35">
        <v>0.08</v>
      </c>
      <c r="J173" s="138"/>
      <c r="K173" s="138">
        <f t="shared" si="792"/>
        <v>0</v>
      </c>
      <c r="L173" s="138">
        <f t="shared" si="793"/>
        <v>0</v>
      </c>
      <c r="M173" s="36"/>
      <c r="N173" s="37"/>
      <c r="O173" s="38"/>
      <c r="P173" s="39"/>
      <c r="Q173" s="40"/>
      <c r="R173" s="16"/>
    </row>
    <row r="174" spans="1:18" ht="25.5" x14ac:dyDescent="0.25">
      <c r="A174" s="78"/>
      <c r="B174" s="117">
        <v>34</v>
      </c>
      <c r="C174" s="71">
        <v>7</v>
      </c>
      <c r="D174" s="140" t="s">
        <v>127</v>
      </c>
      <c r="E174" s="118">
        <v>5</v>
      </c>
      <c r="F174" s="20"/>
      <c r="G174" s="44"/>
      <c r="H174" s="138"/>
      <c r="I174" s="45">
        <v>0.08</v>
      </c>
      <c r="J174" s="138"/>
      <c r="K174" s="138">
        <f t="shared" si="792"/>
        <v>0</v>
      </c>
      <c r="L174" s="138">
        <f t="shared" si="793"/>
        <v>0</v>
      </c>
      <c r="M174" s="16"/>
      <c r="N174" s="16"/>
      <c r="O174" s="16"/>
      <c r="P174" s="16"/>
      <c r="Q174" s="16"/>
      <c r="R174" s="16"/>
    </row>
    <row r="175" spans="1:18" ht="25.5" x14ac:dyDescent="0.25">
      <c r="A175" s="78"/>
      <c r="B175" s="117">
        <v>34</v>
      </c>
      <c r="C175" s="71">
        <v>8</v>
      </c>
      <c r="D175" s="140" t="s">
        <v>128</v>
      </c>
      <c r="E175" s="118">
        <v>210</v>
      </c>
      <c r="F175" s="20"/>
      <c r="G175" s="44"/>
      <c r="H175" s="138"/>
      <c r="I175" s="45">
        <v>0.08</v>
      </c>
      <c r="J175" s="138"/>
      <c r="K175" s="138">
        <f t="shared" si="792"/>
        <v>0</v>
      </c>
      <c r="L175" s="138">
        <f t="shared" si="793"/>
        <v>0</v>
      </c>
      <c r="M175" s="16"/>
      <c r="N175" s="16"/>
      <c r="O175" s="16"/>
      <c r="P175" s="16"/>
      <c r="Q175" s="16"/>
      <c r="R175" s="16"/>
    </row>
    <row r="176" spans="1:18" ht="25.5" x14ac:dyDescent="0.25">
      <c r="A176" s="78"/>
      <c r="B176" s="117">
        <v>34</v>
      </c>
      <c r="C176" s="71">
        <v>9</v>
      </c>
      <c r="D176" s="140" t="s">
        <v>129</v>
      </c>
      <c r="E176" s="118">
        <v>100</v>
      </c>
      <c r="F176" s="20"/>
      <c r="G176" s="44"/>
      <c r="H176" s="138"/>
      <c r="I176" s="45">
        <v>0.08</v>
      </c>
      <c r="J176" s="138"/>
      <c r="K176" s="138">
        <f t="shared" si="792"/>
        <v>0</v>
      </c>
      <c r="L176" s="138">
        <f t="shared" si="793"/>
        <v>0</v>
      </c>
      <c r="M176" s="16"/>
      <c r="N176" s="16"/>
      <c r="O176" s="16"/>
      <c r="P176" s="50"/>
      <c r="Q176" s="16"/>
      <c r="R176" s="16"/>
    </row>
    <row r="177" spans="1:18" ht="25.5" x14ac:dyDescent="0.25">
      <c r="A177" s="78"/>
      <c r="B177" s="117">
        <v>34</v>
      </c>
      <c r="C177" s="71">
        <v>10</v>
      </c>
      <c r="D177" s="140" t="s">
        <v>130</v>
      </c>
      <c r="E177" s="118">
        <v>1400</v>
      </c>
      <c r="F177" s="20"/>
      <c r="G177" s="33"/>
      <c r="H177" s="138"/>
      <c r="I177" s="46">
        <v>0.08</v>
      </c>
      <c r="J177" s="138"/>
      <c r="K177" s="138">
        <f t="shared" si="792"/>
        <v>0</v>
      </c>
      <c r="L177" s="138">
        <f t="shared" si="793"/>
        <v>0</v>
      </c>
      <c r="M177" s="48"/>
      <c r="N177" s="51"/>
      <c r="O177" s="52"/>
      <c r="P177" s="15"/>
      <c r="Q177" s="43"/>
      <c r="R177" s="16"/>
    </row>
    <row r="178" spans="1:18" ht="25.5" x14ac:dyDescent="0.25">
      <c r="A178" s="78"/>
      <c r="B178" s="117">
        <v>34</v>
      </c>
      <c r="C178" s="71">
        <v>11</v>
      </c>
      <c r="D178" s="140" t="s">
        <v>131</v>
      </c>
      <c r="E178" s="118">
        <v>4</v>
      </c>
      <c r="F178" s="20"/>
      <c r="G178" s="33"/>
      <c r="H178" s="138"/>
      <c r="I178" s="46">
        <v>0.08</v>
      </c>
      <c r="J178" s="138"/>
      <c r="K178" s="138">
        <f t="shared" si="792"/>
        <v>0</v>
      </c>
      <c r="L178" s="138">
        <f t="shared" si="793"/>
        <v>0</v>
      </c>
      <c r="M178" s="48"/>
      <c r="N178" s="51"/>
      <c r="O178" s="52"/>
      <c r="P178" s="52"/>
      <c r="Q178" s="52"/>
      <c r="R178" s="16"/>
    </row>
    <row r="179" spans="1:18" ht="25.5" x14ac:dyDescent="0.25">
      <c r="A179" s="78"/>
      <c r="B179" s="117">
        <v>34</v>
      </c>
      <c r="C179" s="71">
        <v>12</v>
      </c>
      <c r="D179" s="140" t="s">
        <v>132</v>
      </c>
      <c r="E179" s="118">
        <v>2</v>
      </c>
      <c r="F179" s="20"/>
      <c r="G179" s="33"/>
      <c r="H179" s="138"/>
      <c r="I179" s="46">
        <v>0.08</v>
      </c>
      <c r="J179" s="138"/>
      <c r="K179" s="138">
        <f t="shared" si="792"/>
        <v>0</v>
      </c>
      <c r="L179" s="138">
        <f t="shared" si="793"/>
        <v>0</v>
      </c>
      <c r="M179" s="48"/>
      <c r="N179" s="51" t="s">
        <v>15</v>
      </c>
      <c r="O179" s="52"/>
      <c r="P179" s="52"/>
      <c r="Q179" s="52"/>
      <c r="R179" s="16"/>
    </row>
    <row r="180" spans="1:18" ht="25.5" x14ac:dyDescent="0.25">
      <c r="A180" s="78"/>
      <c r="B180" s="117">
        <v>34</v>
      </c>
      <c r="C180" s="71">
        <v>13</v>
      </c>
      <c r="D180" s="140" t="s">
        <v>133</v>
      </c>
      <c r="E180" s="118">
        <v>140</v>
      </c>
      <c r="F180" s="20"/>
      <c r="G180" s="53"/>
      <c r="H180" s="138"/>
      <c r="I180" s="54">
        <v>0.08</v>
      </c>
      <c r="J180" s="138"/>
      <c r="K180" s="138">
        <f t="shared" si="792"/>
        <v>0</v>
      </c>
      <c r="L180" s="138">
        <f t="shared" si="793"/>
        <v>0</v>
      </c>
      <c r="M180" s="48"/>
      <c r="N180" s="39"/>
      <c r="O180" s="39"/>
      <c r="P180" s="39"/>
      <c r="Q180" s="39"/>
      <c r="R180" s="16"/>
    </row>
    <row r="181" spans="1:18" ht="25.5" x14ac:dyDescent="0.25">
      <c r="A181" s="78"/>
      <c r="B181" s="117">
        <v>34</v>
      </c>
      <c r="C181" s="71">
        <v>14</v>
      </c>
      <c r="D181" s="140" t="s">
        <v>134</v>
      </c>
      <c r="E181" s="118">
        <v>680</v>
      </c>
      <c r="F181" s="20"/>
      <c r="G181" s="33"/>
      <c r="H181" s="138"/>
      <c r="I181" s="35">
        <v>0.08</v>
      </c>
      <c r="J181" s="138"/>
      <c r="K181" s="138">
        <f t="shared" si="792"/>
        <v>0</v>
      </c>
      <c r="L181" s="138">
        <f t="shared" si="793"/>
        <v>0</v>
      </c>
      <c r="M181" s="48"/>
      <c r="N181" s="55"/>
      <c r="O181" s="15"/>
      <c r="P181" s="15"/>
      <c r="Q181" s="15"/>
      <c r="R181" s="16"/>
    </row>
    <row r="182" spans="1:18" ht="25.5" x14ac:dyDescent="0.25">
      <c r="A182" s="78"/>
      <c r="B182" s="117">
        <v>34</v>
      </c>
      <c r="C182" s="71">
        <v>15</v>
      </c>
      <c r="D182" s="140" t="s">
        <v>135</v>
      </c>
      <c r="E182" s="118">
        <v>2</v>
      </c>
      <c r="F182" s="20"/>
      <c r="G182" s="44"/>
      <c r="H182" s="138"/>
      <c r="I182" s="45">
        <v>0.08</v>
      </c>
      <c r="J182" s="138"/>
      <c r="K182" s="138">
        <f t="shared" si="792"/>
        <v>0</v>
      </c>
      <c r="L182" s="138">
        <f t="shared" si="793"/>
        <v>0</v>
      </c>
      <c r="M182" s="16"/>
      <c r="N182" s="16"/>
      <c r="O182" s="16"/>
      <c r="P182" s="16"/>
      <c r="Q182" s="16"/>
      <c r="R182" s="16"/>
    </row>
    <row r="183" spans="1:18" ht="25.5" x14ac:dyDescent="0.25">
      <c r="A183" s="78"/>
      <c r="B183" s="117">
        <v>34</v>
      </c>
      <c r="C183" s="71">
        <v>16</v>
      </c>
      <c r="D183" s="140" t="s">
        <v>136</v>
      </c>
      <c r="E183" s="118">
        <v>460</v>
      </c>
      <c r="F183" s="20"/>
      <c r="G183" s="56"/>
      <c r="H183" s="138"/>
      <c r="I183" s="45">
        <v>0.08</v>
      </c>
      <c r="J183" s="138"/>
      <c r="K183" s="138">
        <f t="shared" si="792"/>
        <v>0</v>
      </c>
      <c r="L183" s="138">
        <f t="shared" si="793"/>
        <v>0</v>
      </c>
      <c r="M183" s="55"/>
      <c r="N183" s="15"/>
      <c r="O183" s="15"/>
      <c r="P183" s="15"/>
      <c r="Q183" s="16"/>
      <c r="R183" s="16"/>
    </row>
    <row r="184" spans="1:18" ht="25.5" x14ac:dyDescent="0.25">
      <c r="A184" s="78"/>
      <c r="B184" s="117">
        <v>34</v>
      </c>
      <c r="C184" s="71">
        <v>17</v>
      </c>
      <c r="D184" s="140" t="s">
        <v>137</v>
      </c>
      <c r="E184" s="118">
        <v>2</v>
      </c>
      <c r="F184" s="20"/>
      <c r="G184" s="56"/>
      <c r="H184" s="138"/>
      <c r="I184" s="45">
        <v>0.23</v>
      </c>
      <c r="J184" s="138"/>
      <c r="K184" s="138">
        <f t="shared" si="792"/>
        <v>0</v>
      </c>
      <c r="L184" s="138">
        <f t="shared" si="793"/>
        <v>0</v>
      </c>
      <c r="M184" s="55"/>
      <c r="N184" s="15"/>
      <c r="O184" s="15"/>
      <c r="P184" s="15"/>
      <c r="Q184" s="16"/>
      <c r="R184" s="16"/>
    </row>
    <row r="185" spans="1:18" ht="25.5" x14ac:dyDescent="0.25">
      <c r="A185" s="78"/>
      <c r="B185" s="117">
        <v>34</v>
      </c>
      <c r="C185" s="71">
        <v>18</v>
      </c>
      <c r="D185" s="140" t="s">
        <v>138</v>
      </c>
      <c r="E185" s="118">
        <v>700</v>
      </c>
      <c r="F185" s="20"/>
      <c r="G185" s="56"/>
      <c r="H185" s="138"/>
      <c r="I185" s="45">
        <v>0.08</v>
      </c>
      <c r="J185" s="138"/>
      <c r="K185" s="138">
        <f t="shared" si="792"/>
        <v>0</v>
      </c>
      <c r="L185" s="138">
        <f t="shared" si="793"/>
        <v>0</v>
      </c>
      <c r="M185" s="55"/>
      <c r="N185" s="15"/>
      <c r="O185" s="15"/>
      <c r="P185" s="15"/>
      <c r="Q185" s="16"/>
      <c r="R185" s="16"/>
    </row>
    <row r="186" spans="1:18" ht="25.5" x14ac:dyDescent="0.25">
      <c r="A186" s="78"/>
      <c r="B186" s="117">
        <v>34</v>
      </c>
      <c r="C186" s="71">
        <v>19</v>
      </c>
      <c r="D186" s="140" t="s">
        <v>139</v>
      </c>
      <c r="E186" s="118">
        <v>100</v>
      </c>
      <c r="F186" s="20"/>
      <c r="G186" s="44"/>
      <c r="H186" s="138"/>
      <c r="I186" s="45">
        <v>0.08</v>
      </c>
      <c r="J186" s="138"/>
      <c r="K186" s="138">
        <f t="shared" si="792"/>
        <v>0</v>
      </c>
      <c r="L186" s="138">
        <f t="shared" si="793"/>
        <v>0</v>
      </c>
      <c r="M186" s="16"/>
      <c r="N186" s="16"/>
      <c r="O186" s="16"/>
      <c r="P186" s="16"/>
      <c r="Q186" s="16"/>
      <c r="R186" s="16"/>
    </row>
    <row r="187" spans="1:18" ht="38.25" x14ac:dyDescent="0.25">
      <c r="A187" s="78"/>
      <c r="B187" s="117">
        <v>34</v>
      </c>
      <c r="C187" s="71">
        <v>20</v>
      </c>
      <c r="D187" s="140" t="s">
        <v>140</v>
      </c>
      <c r="E187" s="118">
        <v>30</v>
      </c>
      <c r="F187" s="20"/>
      <c r="G187" s="44"/>
      <c r="H187" s="138"/>
      <c r="I187" s="45">
        <v>0.08</v>
      </c>
      <c r="J187" s="138"/>
      <c r="K187" s="138">
        <f t="shared" si="792"/>
        <v>0</v>
      </c>
      <c r="L187" s="138">
        <f t="shared" si="793"/>
        <v>0</v>
      </c>
      <c r="M187" s="16"/>
      <c r="N187" s="16"/>
      <c r="O187" s="16"/>
      <c r="P187" s="16"/>
      <c r="Q187" s="16"/>
      <c r="R187" s="16"/>
    </row>
    <row r="188" spans="1:18" ht="38.25" x14ac:dyDescent="0.25">
      <c r="A188" s="78"/>
      <c r="B188" s="117">
        <v>34</v>
      </c>
      <c r="C188" s="71">
        <v>21</v>
      </c>
      <c r="D188" s="140" t="s">
        <v>141</v>
      </c>
      <c r="E188" s="118">
        <v>25</v>
      </c>
      <c r="F188" s="20"/>
      <c r="G188" s="33"/>
      <c r="H188" s="138"/>
      <c r="I188" s="46">
        <v>0.08</v>
      </c>
      <c r="J188" s="138"/>
      <c r="K188" s="138">
        <f t="shared" si="792"/>
        <v>0</v>
      </c>
      <c r="L188" s="138">
        <f t="shared" si="793"/>
        <v>0</v>
      </c>
      <c r="M188" s="48"/>
      <c r="N188" s="49"/>
      <c r="O188" s="15"/>
      <c r="P188" s="15"/>
      <c r="Q188" s="15"/>
      <c r="R188" s="16"/>
    </row>
    <row r="189" spans="1:18" ht="38.25" x14ac:dyDescent="0.25">
      <c r="A189" s="78"/>
      <c r="B189" s="117">
        <v>34</v>
      </c>
      <c r="C189" s="71">
        <v>22</v>
      </c>
      <c r="D189" s="140" t="s">
        <v>142</v>
      </c>
      <c r="E189" s="118">
        <v>10</v>
      </c>
      <c r="F189" s="20"/>
      <c r="G189" s="33"/>
      <c r="H189" s="138"/>
      <c r="I189" s="35">
        <v>0.08</v>
      </c>
      <c r="J189" s="138"/>
      <c r="K189" s="138">
        <f t="shared" si="792"/>
        <v>0</v>
      </c>
      <c r="L189" s="138">
        <f t="shared" si="793"/>
        <v>0</v>
      </c>
      <c r="M189" s="48"/>
      <c r="N189" s="55"/>
      <c r="O189" s="15"/>
      <c r="P189" s="15"/>
      <c r="Q189" s="15"/>
      <c r="R189" s="16"/>
    </row>
    <row r="190" spans="1:18" ht="38.25" x14ac:dyDescent="0.25">
      <c r="A190" s="78"/>
      <c r="B190" s="117">
        <v>34</v>
      </c>
      <c r="C190" s="71">
        <v>23</v>
      </c>
      <c r="D190" s="140" t="s">
        <v>143</v>
      </c>
      <c r="E190" s="118">
        <v>8</v>
      </c>
      <c r="F190" s="20"/>
      <c r="G190" s="44"/>
      <c r="H190" s="138"/>
      <c r="I190" s="45">
        <v>0.08</v>
      </c>
      <c r="J190" s="138"/>
      <c r="K190" s="138">
        <f t="shared" si="792"/>
        <v>0</v>
      </c>
      <c r="L190" s="138">
        <f t="shared" si="793"/>
        <v>0</v>
      </c>
      <c r="M190" s="15"/>
      <c r="N190" s="15"/>
      <c r="O190" s="15"/>
      <c r="P190" s="15"/>
      <c r="Q190" s="16"/>
      <c r="R190" s="16"/>
    </row>
    <row r="191" spans="1:18" ht="25.5" x14ac:dyDescent="0.25">
      <c r="A191" s="78"/>
      <c r="B191" s="117">
        <v>34</v>
      </c>
      <c r="C191" s="71">
        <v>24</v>
      </c>
      <c r="D191" s="140" t="s">
        <v>144</v>
      </c>
      <c r="E191" s="118">
        <v>320</v>
      </c>
      <c r="F191" s="20"/>
      <c r="G191" s="44"/>
      <c r="H191" s="138"/>
      <c r="I191" s="45">
        <v>0.08</v>
      </c>
      <c r="J191" s="138"/>
      <c r="K191" s="138">
        <f t="shared" si="792"/>
        <v>0</v>
      </c>
      <c r="L191" s="138">
        <f t="shared" si="793"/>
        <v>0</v>
      </c>
      <c r="M191" s="15"/>
      <c r="N191" s="15"/>
      <c r="O191" s="15"/>
      <c r="P191" s="15"/>
      <c r="Q191" s="16"/>
      <c r="R191" s="16"/>
    </row>
    <row r="192" spans="1:18" ht="25.5" x14ac:dyDescent="0.25">
      <c r="A192" s="78"/>
      <c r="B192" s="117">
        <v>34</v>
      </c>
      <c r="C192" s="71">
        <v>25</v>
      </c>
      <c r="D192" s="140" t="s">
        <v>145</v>
      </c>
      <c r="E192" s="118">
        <v>25</v>
      </c>
      <c r="F192" s="20"/>
      <c r="G192" s="44"/>
      <c r="H192" s="138"/>
      <c r="I192" s="45">
        <v>0.08</v>
      </c>
      <c r="J192" s="138"/>
      <c r="K192" s="138">
        <f t="shared" si="792"/>
        <v>0</v>
      </c>
      <c r="L192" s="138">
        <f t="shared" si="793"/>
        <v>0</v>
      </c>
      <c r="M192" s="15"/>
      <c r="N192" s="15"/>
      <c r="O192" s="15"/>
      <c r="P192" s="15"/>
      <c r="Q192" s="16"/>
      <c r="R192" s="16"/>
    </row>
    <row r="193" spans="1:18" ht="38.25" x14ac:dyDescent="0.25">
      <c r="A193" s="78"/>
      <c r="B193" s="117">
        <v>34</v>
      </c>
      <c r="C193" s="71">
        <v>26</v>
      </c>
      <c r="D193" s="140" t="s">
        <v>146</v>
      </c>
      <c r="E193" s="118">
        <v>150</v>
      </c>
      <c r="F193" s="20"/>
      <c r="G193" s="44"/>
      <c r="H193" s="138"/>
      <c r="I193" s="45">
        <v>0.08</v>
      </c>
      <c r="J193" s="138"/>
      <c r="K193" s="138">
        <f t="shared" si="792"/>
        <v>0</v>
      </c>
      <c r="L193" s="138">
        <f t="shared" si="793"/>
        <v>0</v>
      </c>
      <c r="M193" s="15"/>
      <c r="N193" s="15"/>
      <c r="O193" s="15"/>
      <c r="P193" s="15"/>
      <c r="Q193" s="16"/>
      <c r="R193" s="16"/>
    </row>
    <row r="194" spans="1:18" ht="25.5" x14ac:dyDescent="0.25">
      <c r="A194" s="78"/>
      <c r="B194" s="117">
        <v>34</v>
      </c>
      <c r="C194" s="71">
        <v>27</v>
      </c>
      <c r="D194" s="140" t="s">
        <v>147</v>
      </c>
      <c r="E194" s="118">
        <v>30</v>
      </c>
      <c r="F194" s="20"/>
      <c r="G194" s="44"/>
      <c r="H194" s="138"/>
      <c r="I194" s="45">
        <v>0.08</v>
      </c>
      <c r="J194" s="138"/>
      <c r="K194" s="138">
        <f t="shared" si="792"/>
        <v>0</v>
      </c>
      <c r="L194" s="138">
        <f t="shared" si="793"/>
        <v>0</v>
      </c>
      <c r="M194" s="57"/>
      <c r="N194" s="57"/>
      <c r="O194" s="57"/>
      <c r="P194" s="58"/>
      <c r="Q194" s="16"/>
      <c r="R194" s="16"/>
    </row>
    <row r="195" spans="1:18" x14ac:dyDescent="0.25">
      <c r="A195" s="78"/>
      <c r="B195" s="117">
        <v>34</v>
      </c>
      <c r="C195" s="71">
        <v>28</v>
      </c>
      <c r="D195" s="140" t="s">
        <v>148</v>
      </c>
      <c r="E195" s="118">
        <v>1</v>
      </c>
      <c r="F195" s="20"/>
      <c r="G195" s="44"/>
      <c r="H195" s="138"/>
      <c r="I195" s="45"/>
      <c r="J195" s="138"/>
      <c r="K195" s="138">
        <f t="shared" si="792"/>
        <v>0</v>
      </c>
      <c r="L195" s="138">
        <f t="shared" si="793"/>
        <v>0</v>
      </c>
      <c r="M195" s="57"/>
      <c r="N195" s="57"/>
      <c r="O195" s="57"/>
      <c r="P195" s="58"/>
      <c r="Q195" s="16"/>
      <c r="R195" s="16"/>
    </row>
    <row r="196" spans="1:18" ht="25.5" x14ac:dyDescent="0.25">
      <c r="A196" s="78"/>
      <c r="B196" s="117">
        <v>34</v>
      </c>
      <c r="C196" s="71">
        <v>29</v>
      </c>
      <c r="D196" s="140" t="s">
        <v>149</v>
      </c>
      <c r="E196" s="118">
        <v>620</v>
      </c>
      <c r="F196" s="20"/>
      <c r="G196" s="44"/>
      <c r="H196" s="138"/>
      <c r="I196" s="45">
        <v>0.08</v>
      </c>
      <c r="J196" s="138"/>
      <c r="K196" s="138">
        <f t="shared" si="792"/>
        <v>0</v>
      </c>
      <c r="L196" s="138">
        <f t="shared" si="793"/>
        <v>0</v>
      </c>
      <c r="M196" s="39"/>
      <c r="N196" s="39"/>
      <c r="O196" s="39"/>
      <c r="P196" s="39"/>
      <c r="Q196" s="16"/>
      <c r="R196" s="16"/>
    </row>
    <row r="197" spans="1:18" ht="25.5" x14ac:dyDescent="0.25">
      <c r="A197" s="78"/>
      <c r="B197" s="117">
        <v>34</v>
      </c>
      <c r="C197" s="71">
        <v>30</v>
      </c>
      <c r="D197" s="140" t="s">
        <v>150</v>
      </c>
      <c r="E197" s="118">
        <v>2700</v>
      </c>
      <c r="F197" s="20"/>
      <c r="G197" s="33"/>
      <c r="H197" s="138"/>
      <c r="I197" s="59">
        <v>0.08</v>
      </c>
      <c r="J197" s="138"/>
      <c r="K197" s="138">
        <f t="shared" si="792"/>
        <v>0</v>
      </c>
      <c r="L197" s="138">
        <f t="shared" si="793"/>
        <v>0</v>
      </c>
      <c r="M197" s="48"/>
      <c r="N197" s="49"/>
      <c r="O197" s="15"/>
      <c r="P197" s="15"/>
      <c r="Q197" s="15"/>
      <c r="R197" s="16"/>
    </row>
    <row r="198" spans="1:18" ht="25.5" x14ac:dyDescent="0.25">
      <c r="A198" s="78"/>
      <c r="B198" s="117">
        <v>34</v>
      </c>
      <c r="C198" s="71">
        <v>31</v>
      </c>
      <c r="D198" s="140" t="s">
        <v>151</v>
      </c>
      <c r="E198" s="118">
        <v>710</v>
      </c>
      <c r="F198" s="20"/>
      <c r="G198" s="33"/>
      <c r="H198" s="138"/>
      <c r="I198" s="59">
        <v>0.08</v>
      </c>
      <c r="J198" s="138"/>
      <c r="K198" s="138">
        <f t="shared" si="792"/>
        <v>0</v>
      </c>
      <c r="L198" s="138">
        <f t="shared" si="793"/>
        <v>0</v>
      </c>
      <c r="M198" s="48"/>
      <c r="N198" s="37"/>
      <c r="O198" s="38"/>
      <c r="P198" s="38"/>
      <c r="Q198" s="38"/>
      <c r="R198" s="16"/>
    </row>
    <row r="199" spans="1:18" ht="51" x14ac:dyDescent="0.25">
      <c r="A199" s="78"/>
      <c r="B199" s="117">
        <v>34</v>
      </c>
      <c r="C199" s="71">
        <v>32</v>
      </c>
      <c r="D199" s="140" t="s">
        <v>152</v>
      </c>
      <c r="E199" s="118">
        <v>5</v>
      </c>
      <c r="F199" s="20"/>
      <c r="G199" s="33"/>
      <c r="H199" s="138"/>
      <c r="I199" s="59">
        <v>0.08</v>
      </c>
      <c r="J199" s="138"/>
      <c r="K199" s="138">
        <f t="shared" si="792"/>
        <v>0</v>
      </c>
      <c r="L199" s="138">
        <f t="shared" si="793"/>
        <v>0</v>
      </c>
      <c r="M199" s="48"/>
      <c r="N199" s="37"/>
      <c r="O199" s="38"/>
      <c r="P199" s="38"/>
      <c r="Q199" s="38"/>
      <c r="R199" s="16"/>
    </row>
    <row r="200" spans="1:18" ht="38.25" x14ac:dyDescent="0.25">
      <c r="A200" s="78"/>
      <c r="B200" s="117">
        <v>34</v>
      </c>
      <c r="C200" s="71">
        <v>33</v>
      </c>
      <c r="D200" s="140" t="s">
        <v>153</v>
      </c>
      <c r="E200" s="118">
        <v>5</v>
      </c>
      <c r="F200" s="20"/>
      <c r="G200" s="33"/>
      <c r="H200" s="138"/>
      <c r="I200" s="59">
        <v>0.08</v>
      </c>
      <c r="J200" s="138"/>
      <c r="K200" s="138">
        <f t="shared" si="792"/>
        <v>0</v>
      </c>
      <c r="L200" s="138">
        <f t="shared" si="793"/>
        <v>0</v>
      </c>
      <c r="M200" s="48"/>
      <c r="N200" s="37"/>
      <c r="O200" s="38"/>
      <c r="P200" s="38"/>
      <c r="Q200" s="38"/>
      <c r="R200" s="16"/>
    </row>
    <row r="201" spans="1:18" ht="38.25" x14ac:dyDescent="0.25">
      <c r="A201" s="78"/>
      <c r="B201" s="117">
        <v>34</v>
      </c>
      <c r="C201" s="71">
        <v>34</v>
      </c>
      <c r="D201" s="140" t="s">
        <v>154</v>
      </c>
      <c r="E201" s="118">
        <v>2</v>
      </c>
      <c r="F201" s="20"/>
      <c r="G201" s="33"/>
      <c r="H201" s="138"/>
      <c r="I201" s="59">
        <v>0.08</v>
      </c>
      <c r="J201" s="138"/>
      <c r="K201" s="138">
        <f t="shared" si="792"/>
        <v>0</v>
      </c>
      <c r="L201" s="138">
        <f t="shared" si="793"/>
        <v>0</v>
      </c>
      <c r="M201" s="48"/>
      <c r="N201" s="37"/>
      <c r="O201" s="38"/>
      <c r="P201" s="38"/>
      <c r="Q201" s="38"/>
      <c r="R201" s="16"/>
    </row>
    <row r="202" spans="1:18" ht="25.5" x14ac:dyDescent="0.25">
      <c r="A202" s="78"/>
      <c r="B202" s="117">
        <v>34</v>
      </c>
      <c r="C202" s="71">
        <v>35</v>
      </c>
      <c r="D202" s="140" t="s">
        <v>155</v>
      </c>
      <c r="E202" s="118">
        <v>1900</v>
      </c>
      <c r="F202" s="20"/>
      <c r="G202" s="33"/>
      <c r="H202" s="138"/>
      <c r="I202" s="59">
        <v>0.08</v>
      </c>
      <c r="J202" s="138"/>
      <c r="K202" s="138">
        <f t="shared" si="792"/>
        <v>0</v>
      </c>
      <c r="L202" s="138">
        <f t="shared" si="793"/>
        <v>0</v>
      </c>
      <c r="M202" s="48"/>
      <c r="N202" s="37"/>
      <c r="O202" s="38"/>
      <c r="P202" s="38"/>
      <c r="Q202" s="38"/>
      <c r="R202" s="16"/>
    </row>
    <row r="203" spans="1:18" ht="25.5" x14ac:dyDescent="0.25">
      <c r="A203" s="78"/>
      <c r="B203" s="117">
        <v>34</v>
      </c>
      <c r="C203" s="71">
        <v>36</v>
      </c>
      <c r="D203" s="140" t="s">
        <v>156</v>
      </c>
      <c r="E203" s="118">
        <v>120</v>
      </c>
      <c r="F203" s="20"/>
      <c r="G203" s="33"/>
      <c r="H203" s="138"/>
      <c r="I203" s="59">
        <v>0.08</v>
      </c>
      <c r="J203" s="138"/>
      <c r="K203" s="138">
        <f t="shared" si="792"/>
        <v>0</v>
      </c>
      <c r="L203" s="138">
        <f t="shared" si="793"/>
        <v>0</v>
      </c>
      <c r="M203" s="48"/>
      <c r="N203" s="37"/>
      <c r="O203" s="38"/>
      <c r="P203" s="38"/>
      <c r="Q203" s="38"/>
      <c r="R203" s="16"/>
    </row>
    <row r="204" spans="1:18" ht="25.5" x14ac:dyDescent="0.25">
      <c r="A204" s="78"/>
      <c r="B204" s="117">
        <v>34</v>
      </c>
      <c r="C204" s="71">
        <v>37</v>
      </c>
      <c r="D204" s="140" t="s">
        <v>157</v>
      </c>
      <c r="E204" s="118">
        <v>2</v>
      </c>
      <c r="F204" s="20"/>
      <c r="G204" s="33"/>
      <c r="H204" s="138"/>
      <c r="I204" s="59">
        <v>0.08</v>
      </c>
      <c r="J204" s="138"/>
      <c r="K204" s="138">
        <f t="shared" si="792"/>
        <v>0</v>
      </c>
      <c r="L204" s="138">
        <f t="shared" si="793"/>
        <v>0</v>
      </c>
      <c r="M204" s="48"/>
      <c r="N204" s="37"/>
      <c r="O204" s="38"/>
      <c r="P204" s="38"/>
      <c r="Q204" s="38"/>
      <c r="R204" s="16"/>
    </row>
    <row r="205" spans="1:18" ht="25.5" x14ac:dyDescent="0.25">
      <c r="A205" s="78"/>
      <c r="B205" s="117">
        <v>34</v>
      </c>
      <c r="C205" s="71">
        <v>38</v>
      </c>
      <c r="D205" s="140" t="s">
        <v>158</v>
      </c>
      <c r="E205" s="118">
        <v>25</v>
      </c>
      <c r="F205" s="20"/>
      <c r="G205" s="33"/>
      <c r="H205" s="138"/>
      <c r="I205" s="59">
        <v>0.08</v>
      </c>
      <c r="J205" s="138"/>
      <c r="K205" s="138">
        <f t="shared" si="792"/>
        <v>0</v>
      </c>
      <c r="L205" s="138">
        <f t="shared" si="793"/>
        <v>0</v>
      </c>
      <c r="M205" s="48"/>
      <c r="N205" s="37"/>
      <c r="O205" s="38"/>
      <c r="P205" s="38"/>
      <c r="Q205" s="38"/>
      <c r="R205" s="16"/>
    </row>
    <row r="206" spans="1:18" ht="25.5" x14ac:dyDescent="0.25">
      <c r="A206" s="78"/>
      <c r="B206" s="117">
        <v>34</v>
      </c>
      <c r="C206" s="71">
        <v>39</v>
      </c>
      <c r="D206" s="140" t="s">
        <v>159</v>
      </c>
      <c r="E206" s="118">
        <v>10</v>
      </c>
      <c r="F206" s="20"/>
      <c r="G206" s="33"/>
      <c r="H206" s="138"/>
      <c r="I206" s="59">
        <v>0.08</v>
      </c>
      <c r="J206" s="138"/>
      <c r="K206" s="138">
        <f t="shared" si="792"/>
        <v>0</v>
      </c>
      <c r="L206" s="138">
        <f t="shared" si="793"/>
        <v>0</v>
      </c>
      <c r="M206" s="48"/>
      <c r="N206" s="37"/>
      <c r="O206" s="38"/>
      <c r="P206" s="38"/>
      <c r="Q206" s="38"/>
      <c r="R206" s="16"/>
    </row>
    <row r="207" spans="1:18" ht="25.5" x14ac:dyDescent="0.25">
      <c r="A207" s="78"/>
      <c r="B207" s="117">
        <v>34</v>
      </c>
      <c r="C207" s="71">
        <v>40</v>
      </c>
      <c r="D207" s="140" t="s">
        <v>160</v>
      </c>
      <c r="E207" s="118">
        <v>220</v>
      </c>
      <c r="F207" s="20"/>
      <c r="G207" s="33"/>
      <c r="H207" s="138"/>
      <c r="I207" s="59">
        <v>0.08</v>
      </c>
      <c r="J207" s="138"/>
      <c r="K207" s="138">
        <f t="shared" si="792"/>
        <v>0</v>
      </c>
      <c r="L207" s="138">
        <f t="shared" si="793"/>
        <v>0</v>
      </c>
      <c r="M207" s="48"/>
      <c r="N207" s="37"/>
      <c r="O207" s="38"/>
      <c r="P207" s="38"/>
      <c r="Q207" s="38"/>
      <c r="R207" s="16"/>
    </row>
    <row r="208" spans="1:18" ht="38.25" x14ac:dyDescent="0.25">
      <c r="A208" s="78"/>
      <c r="B208" s="117">
        <v>34</v>
      </c>
      <c r="C208" s="71">
        <v>41</v>
      </c>
      <c r="D208" s="140" t="s">
        <v>161</v>
      </c>
      <c r="E208" s="118">
        <v>140</v>
      </c>
      <c r="F208" s="20"/>
      <c r="G208" s="44"/>
      <c r="H208" s="138"/>
      <c r="I208" s="45">
        <v>0.08</v>
      </c>
      <c r="J208" s="138"/>
      <c r="K208" s="138">
        <f t="shared" si="792"/>
        <v>0</v>
      </c>
      <c r="L208" s="138">
        <f t="shared" si="793"/>
        <v>0</v>
      </c>
      <c r="M208" s="55"/>
      <c r="N208" s="15"/>
      <c r="O208" s="15"/>
      <c r="P208" s="15"/>
      <c r="Q208" s="16"/>
      <c r="R208" s="16"/>
    </row>
    <row r="209" spans="1:18" ht="38.25" x14ac:dyDescent="0.25">
      <c r="A209" s="78"/>
      <c r="B209" s="117">
        <v>34</v>
      </c>
      <c r="C209" s="71">
        <v>42</v>
      </c>
      <c r="D209" s="140" t="s">
        <v>162</v>
      </c>
      <c r="E209" s="118">
        <v>2400</v>
      </c>
      <c r="F209" s="20"/>
      <c r="G209" s="44"/>
      <c r="H209" s="138"/>
      <c r="I209" s="45">
        <v>0.08</v>
      </c>
      <c r="J209" s="138"/>
      <c r="K209" s="138">
        <f t="shared" si="792"/>
        <v>0</v>
      </c>
      <c r="L209" s="138">
        <f t="shared" si="793"/>
        <v>0</v>
      </c>
      <c r="M209" s="55"/>
      <c r="N209" s="15"/>
      <c r="O209" s="15"/>
      <c r="P209" s="15"/>
      <c r="Q209" s="16"/>
      <c r="R209" s="16"/>
    </row>
    <row r="210" spans="1:18" ht="25.5" x14ac:dyDescent="0.25">
      <c r="A210" s="78"/>
      <c r="B210" s="117">
        <v>34</v>
      </c>
      <c r="C210" s="71">
        <v>43</v>
      </c>
      <c r="D210" s="140" t="s">
        <v>163</v>
      </c>
      <c r="E210" s="118">
        <v>40</v>
      </c>
      <c r="F210" s="20"/>
      <c r="G210" s="83"/>
      <c r="H210" s="138"/>
      <c r="I210" s="45">
        <v>0.08</v>
      </c>
      <c r="J210" s="138"/>
      <c r="K210" s="138">
        <f t="shared" si="792"/>
        <v>0</v>
      </c>
      <c r="L210" s="138">
        <f t="shared" si="793"/>
        <v>0</v>
      </c>
      <c r="M210" s="66"/>
      <c r="N210" s="67"/>
      <c r="O210" s="67"/>
      <c r="P210" s="67"/>
      <c r="Q210" s="16"/>
      <c r="R210" s="16"/>
    </row>
    <row r="211" spans="1:18" ht="25.5" x14ac:dyDescent="0.25">
      <c r="A211" s="78"/>
      <c r="B211" s="117">
        <v>34</v>
      </c>
      <c r="C211" s="71">
        <v>44</v>
      </c>
      <c r="D211" s="140" t="s">
        <v>164</v>
      </c>
      <c r="E211" s="118">
        <v>50</v>
      </c>
      <c r="F211" s="20"/>
      <c r="G211" s="83"/>
      <c r="H211" s="138"/>
      <c r="I211" s="45">
        <v>0.08</v>
      </c>
      <c r="J211" s="138"/>
      <c r="K211" s="138">
        <f t="shared" si="792"/>
        <v>0</v>
      </c>
      <c r="L211" s="138">
        <f t="shared" si="793"/>
        <v>0</v>
      </c>
      <c r="M211" s="66"/>
      <c r="N211" s="67"/>
      <c r="O211" s="67"/>
      <c r="P211" s="67"/>
      <c r="Q211" s="16"/>
      <c r="R211" s="16"/>
    </row>
    <row r="212" spans="1:18" ht="25.5" x14ac:dyDescent="0.25">
      <c r="A212" s="78"/>
      <c r="B212" s="117">
        <v>34</v>
      </c>
      <c r="C212" s="71">
        <v>45</v>
      </c>
      <c r="D212" s="140" t="s">
        <v>165</v>
      </c>
      <c r="E212" s="118">
        <v>20</v>
      </c>
      <c r="F212" s="20"/>
      <c r="G212" s="83"/>
      <c r="H212" s="138"/>
      <c r="I212" s="45">
        <v>0.08</v>
      </c>
      <c r="J212" s="138"/>
      <c r="K212" s="138">
        <f t="shared" si="792"/>
        <v>0</v>
      </c>
      <c r="L212" s="138">
        <f t="shared" si="793"/>
        <v>0</v>
      </c>
      <c r="M212" s="66"/>
      <c r="N212" s="67"/>
      <c r="O212" s="67"/>
      <c r="P212" s="67"/>
      <c r="Q212" s="16"/>
      <c r="R212" s="16"/>
    </row>
    <row r="213" spans="1:18" ht="51" x14ac:dyDescent="0.25">
      <c r="A213" s="78"/>
      <c r="B213" s="117">
        <v>34</v>
      </c>
      <c r="C213" s="71">
        <v>46</v>
      </c>
      <c r="D213" s="140" t="s">
        <v>166</v>
      </c>
      <c r="E213" s="118">
        <v>6</v>
      </c>
      <c r="F213" s="20"/>
      <c r="G213" s="83"/>
      <c r="H213" s="138"/>
      <c r="I213" s="45">
        <v>0.08</v>
      </c>
      <c r="J213" s="138"/>
      <c r="K213" s="138">
        <f t="shared" si="792"/>
        <v>0</v>
      </c>
      <c r="L213" s="138">
        <f t="shared" si="793"/>
        <v>0</v>
      </c>
      <c r="M213" s="66"/>
      <c r="N213" s="67"/>
      <c r="O213" s="67"/>
      <c r="P213" s="67"/>
      <c r="Q213" s="16"/>
      <c r="R213" s="16"/>
    </row>
    <row r="214" spans="1:18" ht="51" x14ac:dyDescent="0.25">
      <c r="A214" s="78"/>
      <c r="B214" s="117">
        <v>34</v>
      </c>
      <c r="C214" s="71">
        <v>47</v>
      </c>
      <c r="D214" s="140" t="s">
        <v>167</v>
      </c>
      <c r="E214" s="118">
        <v>12</v>
      </c>
      <c r="F214" s="20"/>
      <c r="G214" s="83"/>
      <c r="H214" s="138"/>
      <c r="I214" s="45">
        <v>0.08</v>
      </c>
      <c r="J214" s="138"/>
      <c r="K214" s="138">
        <f t="shared" si="792"/>
        <v>0</v>
      </c>
      <c r="L214" s="138">
        <f t="shared" si="793"/>
        <v>0</v>
      </c>
      <c r="M214" s="66"/>
      <c r="N214" s="67"/>
      <c r="O214" s="67"/>
      <c r="P214" s="67"/>
      <c r="Q214" s="16"/>
      <c r="R214" s="16"/>
    </row>
    <row r="215" spans="1:18" ht="51" x14ac:dyDescent="0.25">
      <c r="A215" s="78"/>
      <c r="B215" s="117">
        <v>34</v>
      </c>
      <c r="C215" s="71">
        <v>48</v>
      </c>
      <c r="D215" s="140" t="s">
        <v>168</v>
      </c>
      <c r="E215" s="118">
        <v>12</v>
      </c>
      <c r="F215" s="20"/>
      <c r="G215" s="83"/>
      <c r="H215" s="138"/>
      <c r="I215" s="45">
        <v>0.08</v>
      </c>
      <c r="J215" s="138"/>
      <c r="K215" s="138">
        <f t="shared" si="792"/>
        <v>0</v>
      </c>
      <c r="L215" s="138">
        <f t="shared" si="793"/>
        <v>0</v>
      </c>
      <c r="M215" s="66"/>
      <c r="N215" s="67"/>
      <c r="O215" s="67"/>
      <c r="P215" s="67"/>
      <c r="Q215" s="16"/>
      <c r="R215" s="16"/>
    </row>
    <row r="216" spans="1:18" ht="25.5" x14ac:dyDescent="0.25">
      <c r="A216" s="78"/>
      <c r="B216" s="117">
        <v>34</v>
      </c>
      <c r="C216" s="71">
        <v>49</v>
      </c>
      <c r="D216" s="140" t="s">
        <v>169</v>
      </c>
      <c r="E216" s="118">
        <v>1</v>
      </c>
      <c r="F216" s="20"/>
      <c r="G216" s="83"/>
      <c r="H216" s="138"/>
      <c r="I216" s="45">
        <v>0.08</v>
      </c>
      <c r="J216" s="138"/>
      <c r="K216" s="138">
        <f t="shared" si="792"/>
        <v>0</v>
      </c>
      <c r="L216" s="138">
        <f t="shared" si="793"/>
        <v>0</v>
      </c>
      <c r="M216" s="66"/>
      <c r="N216" s="67"/>
      <c r="O216" s="67"/>
      <c r="P216" s="67"/>
      <c r="Q216" s="16"/>
      <c r="R216" s="16"/>
    </row>
    <row r="217" spans="1:18" ht="25.5" x14ac:dyDescent="0.25">
      <c r="A217" s="78"/>
      <c r="B217" s="117">
        <v>34</v>
      </c>
      <c r="C217" s="71">
        <v>50</v>
      </c>
      <c r="D217" s="140" t="s">
        <v>170</v>
      </c>
      <c r="E217" s="118">
        <v>140</v>
      </c>
      <c r="F217" s="20"/>
      <c r="G217" s="83"/>
      <c r="H217" s="138"/>
      <c r="I217" s="45">
        <v>0.08</v>
      </c>
      <c r="J217" s="138"/>
      <c r="K217" s="138">
        <f t="shared" si="792"/>
        <v>0</v>
      </c>
      <c r="L217" s="138">
        <f t="shared" si="793"/>
        <v>0</v>
      </c>
      <c r="M217" s="66"/>
      <c r="N217" s="67"/>
      <c r="O217" s="67"/>
      <c r="P217" s="67"/>
      <c r="Q217" s="16"/>
      <c r="R217" s="16"/>
    </row>
    <row r="218" spans="1:18" ht="25.5" x14ac:dyDescent="0.25">
      <c r="A218" s="78"/>
      <c r="B218" s="117">
        <v>34</v>
      </c>
      <c r="C218" s="71">
        <v>51</v>
      </c>
      <c r="D218" s="140" t="s">
        <v>171</v>
      </c>
      <c r="E218" s="118">
        <v>4</v>
      </c>
      <c r="F218" s="20"/>
      <c r="G218" s="63"/>
      <c r="H218" s="138"/>
      <c r="I218" s="64">
        <v>0.08</v>
      </c>
      <c r="J218" s="138"/>
      <c r="K218" s="138">
        <f t="shared" si="792"/>
        <v>0</v>
      </c>
      <c r="L218" s="138">
        <f t="shared" si="793"/>
        <v>0</v>
      </c>
      <c r="M218" s="60"/>
      <c r="N218" s="66"/>
      <c r="O218" s="67"/>
      <c r="P218" s="67"/>
      <c r="Q218" s="15"/>
      <c r="R218" s="16"/>
    </row>
    <row r="219" spans="1:18" ht="25.5" x14ac:dyDescent="0.25">
      <c r="A219" s="78"/>
      <c r="B219" s="117">
        <v>34</v>
      </c>
      <c r="C219" s="71">
        <v>52</v>
      </c>
      <c r="D219" s="140" t="s">
        <v>172</v>
      </c>
      <c r="E219" s="118">
        <v>400</v>
      </c>
      <c r="F219" s="20"/>
      <c r="G219" s="63"/>
      <c r="H219" s="138"/>
      <c r="I219" s="64">
        <v>0.08</v>
      </c>
      <c r="J219" s="138"/>
      <c r="K219" s="138">
        <f t="shared" si="792"/>
        <v>0</v>
      </c>
      <c r="L219" s="138">
        <f t="shared" si="793"/>
        <v>0</v>
      </c>
      <c r="M219" s="60"/>
      <c r="N219" s="66"/>
      <c r="O219" s="67"/>
      <c r="P219" s="67"/>
      <c r="Q219" s="15"/>
      <c r="R219" s="16"/>
    </row>
    <row r="220" spans="1:18" ht="25.5" x14ac:dyDescent="0.25">
      <c r="A220" s="78"/>
      <c r="B220" s="117">
        <v>34</v>
      </c>
      <c r="C220" s="71">
        <v>53</v>
      </c>
      <c r="D220" s="140" t="s">
        <v>173</v>
      </c>
      <c r="E220" s="118">
        <v>320</v>
      </c>
      <c r="F220" s="20"/>
      <c r="G220" s="16"/>
      <c r="H220" s="138"/>
      <c r="I220" s="35">
        <v>0.08</v>
      </c>
      <c r="J220" s="138"/>
      <c r="K220" s="138">
        <f t="shared" si="792"/>
        <v>0</v>
      </c>
      <c r="L220" s="138">
        <f t="shared" si="793"/>
        <v>0</v>
      </c>
      <c r="M220" s="16"/>
      <c r="N220" s="16"/>
      <c r="O220" s="16"/>
      <c r="P220" s="16"/>
      <c r="Q220" s="16"/>
      <c r="R220" s="16"/>
    </row>
    <row r="221" spans="1:18" x14ac:dyDescent="0.25">
      <c r="B221" s="30"/>
      <c r="D221" s="141"/>
      <c r="E221" s="142"/>
      <c r="F221" s="143"/>
      <c r="G221" s="144"/>
      <c r="H221" s="145"/>
      <c r="I221" s="146"/>
      <c r="J221" s="147"/>
      <c r="K221" s="148">
        <f>SUM(K168:K220)</f>
        <v>0</v>
      </c>
      <c r="L221" s="148">
        <f>SUM(L168:L220)</f>
        <v>0</v>
      </c>
      <c r="M221" s="149"/>
      <c r="N221" s="12"/>
      <c r="O221" s="12"/>
      <c r="P221" s="1"/>
      <c r="R221" s="16"/>
    </row>
    <row r="222" spans="1:18" x14ac:dyDescent="0.25">
      <c r="B222" s="30"/>
      <c r="D222" s="141"/>
      <c r="E222" s="142"/>
      <c r="F222" s="143"/>
      <c r="G222" s="144"/>
      <c r="H222" s="145"/>
      <c r="I222" s="146"/>
      <c r="J222" s="147"/>
      <c r="K222" s="266"/>
      <c r="L222" s="266"/>
      <c r="M222" s="149"/>
      <c r="N222" s="12"/>
      <c r="O222" s="12"/>
      <c r="P222" s="1"/>
      <c r="R222" s="16"/>
    </row>
    <row r="223" spans="1:18" x14ac:dyDescent="0.25">
      <c r="B223" s="30"/>
      <c r="D223" s="141"/>
      <c r="E223" s="142"/>
      <c r="F223" s="143"/>
      <c r="G223" s="144"/>
      <c r="H223" s="145"/>
      <c r="I223" s="146"/>
      <c r="J223" s="147"/>
      <c r="K223" s="266"/>
      <c r="L223" s="266"/>
      <c r="M223" s="149"/>
      <c r="N223" s="12"/>
      <c r="O223" s="12"/>
      <c r="P223" s="1"/>
      <c r="R223" s="16"/>
    </row>
    <row r="224" spans="1:18" x14ac:dyDescent="0.25">
      <c r="B224" s="30"/>
      <c r="D224" s="141"/>
      <c r="E224" s="142"/>
      <c r="F224" s="143"/>
      <c r="G224" s="144"/>
      <c r="H224" s="145"/>
      <c r="I224" s="146"/>
      <c r="J224" s="147"/>
      <c r="K224" s="266"/>
      <c r="L224" s="266"/>
      <c r="M224" s="149"/>
      <c r="N224" s="12"/>
      <c r="O224" s="12"/>
      <c r="P224" s="1"/>
      <c r="R224" s="16"/>
    </row>
    <row r="225" spans="1:18" ht="63.75" x14ac:dyDescent="0.25">
      <c r="A225" s="19"/>
      <c r="B225" s="26" t="s">
        <v>16</v>
      </c>
      <c r="C225" s="2" t="s">
        <v>1</v>
      </c>
      <c r="D225" s="2" t="s">
        <v>2</v>
      </c>
      <c r="E225" s="27" t="s">
        <v>224</v>
      </c>
      <c r="F225" s="2" t="s">
        <v>3</v>
      </c>
      <c r="G225" s="2" t="s">
        <v>4</v>
      </c>
      <c r="H225" s="3" t="s">
        <v>5</v>
      </c>
      <c r="I225" s="4" t="s">
        <v>6</v>
      </c>
      <c r="J225" s="3" t="s">
        <v>7</v>
      </c>
      <c r="K225" s="3" t="s">
        <v>8</v>
      </c>
      <c r="L225" s="3" t="s">
        <v>9</v>
      </c>
      <c r="M225" s="2" t="s">
        <v>10</v>
      </c>
      <c r="N225" s="2" t="s">
        <v>11</v>
      </c>
      <c r="O225" s="2" t="s">
        <v>12</v>
      </c>
      <c r="P225" s="2" t="s">
        <v>13</v>
      </c>
      <c r="Q225" s="5" t="s">
        <v>14</v>
      </c>
      <c r="R225" s="16"/>
    </row>
    <row r="226" spans="1:18" ht="33.75" customHeight="1" x14ac:dyDescent="0.25">
      <c r="A226" s="9"/>
      <c r="B226" s="9">
        <v>35</v>
      </c>
      <c r="C226" s="9">
        <v>1</v>
      </c>
      <c r="D226" s="52" t="s">
        <v>221</v>
      </c>
      <c r="E226" s="158">
        <v>120</v>
      </c>
      <c r="F226" s="264"/>
      <c r="G226" s="16"/>
      <c r="H226" s="263"/>
      <c r="I226" s="239">
        <v>0.08</v>
      </c>
      <c r="J226" s="265"/>
      <c r="K226" s="263">
        <v>0</v>
      </c>
      <c r="L226" s="263">
        <v>0</v>
      </c>
      <c r="M226" s="16"/>
      <c r="N226" s="16"/>
      <c r="O226" s="16"/>
      <c r="P226" s="16"/>
      <c r="Q226" s="16"/>
      <c r="R226" s="16"/>
    </row>
    <row r="227" spans="1:18" x14ac:dyDescent="0.25">
      <c r="E227" s="269"/>
      <c r="F227" s="23"/>
      <c r="R227" s="16"/>
    </row>
    <row r="228" spans="1:18" ht="19.5" customHeight="1" x14ac:dyDescent="0.25">
      <c r="E228" s="269"/>
      <c r="F228" s="23"/>
      <c r="R228" s="16"/>
    </row>
    <row r="229" spans="1:18" x14ac:dyDescent="0.25">
      <c r="D229" s="177"/>
      <c r="E229" s="269"/>
      <c r="F229" s="23"/>
      <c r="R229" s="50"/>
    </row>
    <row r="230" spans="1:18" ht="63.75" x14ac:dyDescent="0.25">
      <c r="A230" s="9"/>
      <c r="B230" s="26" t="s">
        <v>16</v>
      </c>
      <c r="C230" s="26" t="s">
        <v>192</v>
      </c>
      <c r="D230" s="191" t="s">
        <v>175</v>
      </c>
      <c r="E230" s="273" t="s">
        <v>17</v>
      </c>
      <c r="F230" s="196" t="s">
        <v>187</v>
      </c>
      <c r="G230" s="196"/>
      <c r="H230" s="196" t="s">
        <v>188</v>
      </c>
      <c r="I230" s="196" t="s">
        <v>189</v>
      </c>
      <c r="J230" s="196" t="s">
        <v>190</v>
      </c>
      <c r="K230" s="196" t="s">
        <v>176</v>
      </c>
      <c r="L230" s="196" t="s">
        <v>191</v>
      </c>
      <c r="M230" s="5" t="s">
        <v>177</v>
      </c>
      <c r="N230" s="58" t="s">
        <v>178</v>
      </c>
      <c r="O230" s="197"/>
      <c r="P230" s="16"/>
      <c r="Q230" s="16"/>
      <c r="R230" s="16"/>
    </row>
    <row r="231" spans="1:18" ht="60" x14ac:dyDescent="0.25">
      <c r="A231" s="78"/>
      <c r="B231" s="190">
        <v>36</v>
      </c>
      <c r="C231" s="190">
        <v>1</v>
      </c>
      <c r="D231" s="180" t="s">
        <v>196</v>
      </c>
      <c r="E231" s="274">
        <v>530</v>
      </c>
      <c r="F231" s="193"/>
      <c r="G231" s="194"/>
      <c r="H231" s="262">
        <v>0</v>
      </c>
      <c r="I231" s="198">
        <v>0.08</v>
      </c>
      <c r="J231" s="195">
        <f>H231*1.08</f>
        <v>0</v>
      </c>
      <c r="K231" s="165">
        <f>E231*H231</f>
        <v>0</v>
      </c>
      <c r="L231" s="25">
        <f>E231*J231</f>
        <v>0</v>
      </c>
      <c r="M231" s="183"/>
      <c r="N231" s="184"/>
      <c r="O231" s="192"/>
      <c r="P231" s="16"/>
      <c r="Q231" s="16"/>
      <c r="R231" s="16"/>
    </row>
    <row r="232" spans="1:18" ht="144" x14ac:dyDescent="0.25">
      <c r="A232" s="78"/>
      <c r="B232" s="190">
        <v>36</v>
      </c>
      <c r="C232" s="190">
        <v>2</v>
      </c>
      <c r="D232" s="180" t="s">
        <v>179</v>
      </c>
      <c r="E232" s="274">
        <v>420</v>
      </c>
      <c r="F232" s="193"/>
      <c r="G232" s="210"/>
      <c r="H232" s="262">
        <v>0</v>
      </c>
      <c r="I232" s="198">
        <v>0.08</v>
      </c>
      <c r="J232" s="195">
        <f>H232*1.08</f>
        <v>0</v>
      </c>
      <c r="K232" s="165">
        <f t="shared" ref="K232:K239" si="794">E232*H232</f>
        <v>0</v>
      </c>
      <c r="L232" s="25">
        <f t="shared" ref="L232:L239" si="795">E232*J232</f>
        <v>0</v>
      </c>
      <c r="M232" s="185"/>
      <c r="N232" s="184"/>
      <c r="O232" s="192"/>
      <c r="P232" s="16"/>
      <c r="Q232" s="16"/>
      <c r="R232" s="16"/>
    </row>
    <row r="233" spans="1:18" ht="72" x14ac:dyDescent="0.25">
      <c r="A233" s="78"/>
      <c r="B233" s="190">
        <v>36</v>
      </c>
      <c r="C233" s="190">
        <v>3</v>
      </c>
      <c r="D233" s="180" t="s">
        <v>180</v>
      </c>
      <c r="E233" s="274">
        <v>410</v>
      </c>
      <c r="F233" s="193"/>
      <c r="G233" s="178"/>
      <c r="H233" s="262">
        <v>0</v>
      </c>
      <c r="I233" s="198">
        <v>0.08</v>
      </c>
      <c r="J233" s="120">
        <f>H233*1.08</f>
        <v>0</v>
      </c>
      <c r="K233" s="165">
        <f t="shared" si="794"/>
        <v>0</v>
      </c>
      <c r="L233" s="25">
        <f t="shared" si="795"/>
        <v>0</v>
      </c>
      <c r="M233" s="185"/>
      <c r="N233" s="184"/>
      <c r="O233" s="192"/>
      <c r="P233" s="16"/>
      <c r="Q233" s="16"/>
      <c r="R233" s="16"/>
    </row>
    <row r="234" spans="1:18" ht="120" x14ac:dyDescent="0.25">
      <c r="A234" s="78"/>
      <c r="B234" s="190">
        <v>36</v>
      </c>
      <c r="C234" s="190">
        <v>4</v>
      </c>
      <c r="D234" s="180" t="s">
        <v>181</v>
      </c>
      <c r="E234" s="274">
        <v>150</v>
      </c>
      <c r="F234" s="193"/>
      <c r="G234" s="178"/>
      <c r="H234" s="262">
        <v>0</v>
      </c>
      <c r="I234" s="198">
        <v>0.08</v>
      </c>
      <c r="J234" s="120">
        <f t="shared" ref="J234:J239" si="796">H234*1.08</f>
        <v>0</v>
      </c>
      <c r="K234" s="165">
        <f t="shared" si="794"/>
        <v>0</v>
      </c>
      <c r="L234" s="25">
        <f t="shared" si="795"/>
        <v>0</v>
      </c>
      <c r="M234" s="185"/>
      <c r="N234" s="186"/>
      <c r="O234" s="192"/>
      <c r="P234" s="16"/>
      <c r="Q234" s="16"/>
      <c r="R234" s="16"/>
    </row>
    <row r="235" spans="1:18" ht="120" x14ac:dyDescent="0.25">
      <c r="A235" s="78"/>
      <c r="B235" s="190">
        <v>36</v>
      </c>
      <c r="C235" s="190">
        <v>5</v>
      </c>
      <c r="D235" s="180" t="s">
        <v>182</v>
      </c>
      <c r="E235" s="274">
        <v>200</v>
      </c>
      <c r="F235" s="193"/>
      <c r="G235" s="178"/>
      <c r="H235" s="262">
        <v>0</v>
      </c>
      <c r="I235" s="198">
        <v>0.08</v>
      </c>
      <c r="J235" s="120">
        <f t="shared" si="796"/>
        <v>0</v>
      </c>
      <c r="K235" s="165">
        <f t="shared" si="794"/>
        <v>0</v>
      </c>
      <c r="L235" s="25">
        <f t="shared" si="795"/>
        <v>0</v>
      </c>
      <c r="M235" s="185"/>
      <c r="N235" s="184"/>
      <c r="O235" s="192"/>
      <c r="P235" s="16"/>
      <c r="Q235" s="16"/>
      <c r="R235" s="16"/>
    </row>
    <row r="236" spans="1:18" ht="120" x14ac:dyDescent="0.25">
      <c r="A236" s="78"/>
      <c r="B236" s="190">
        <v>36</v>
      </c>
      <c r="C236" s="190">
        <v>6</v>
      </c>
      <c r="D236" s="180" t="s">
        <v>183</v>
      </c>
      <c r="E236" s="274">
        <v>250</v>
      </c>
      <c r="F236" s="193"/>
      <c r="G236" s="178"/>
      <c r="H236" s="262">
        <v>0</v>
      </c>
      <c r="I236" s="198">
        <v>0.08</v>
      </c>
      <c r="J236" s="182">
        <f t="shared" si="796"/>
        <v>0</v>
      </c>
      <c r="K236" s="165">
        <f t="shared" si="794"/>
        <v>0</v>
      </c>
      <c r="L236" s="25">
        <f t="shared" si="795"/>
        <v>0</v>
      </c>
      <c r="M236" s="185"/>
      <c r="N236" s="184"/>
      <c r="O236" s="192"/>
      <c r="P236" s="16"/>
      <c r="Q236" s="16"/>
      <c r="R236" s="16"/>
    </row>
    <row r="237" spans="1:18" ht="120" x14ac:dyDescent="0.25">
      <c r="A237" s="78"/>
      <c r="B237" s="190">
        <v>36</v>
      </c>
      <c r="C237" s="190">
        <v>7</v>
      </c>
      <c r="D237" s="187" t="s">
        <v>184</v>
      </c>
      <c r="E237" s="274">
        <v>100</v>
      </c>
      <c r="F237" s="193"/>
      <c r="G237" s="178"/>
      <c r="H237" s="262">
        <v>0</v>
      </c>
      <c r="I237" s="198">
        <v>0.08</v>
      </c>
      <c r="J237" s="211">
        <f t="shared" si="796"/>
        <v>0</v>
      </c>
      <c r="K237" s="165">
        <f t="shared" si="794"/>
        <v>0</v>
      </c>
      <c r="L237" s="25">
        <f t="shared" si="795"/>
        <v>0</v>
      </c>
      <c r="M237" s="188"/>
      <c r="N237" s="184"/>
      <c r="O237" s="192"/>
      <c r="P237" s="16"/>
      <c r="Q237" s="16"/>
      <c r="R237" s="16"/>
    </row>
    <row r="238" spans="1:18" ht="144.75" x14ac:dyDescent="0.25">
      <c r="A238" s="199"/>
      <c r="B238" s="190">
        <v>36</v>
      </c>
      <c r="C238" s="190">
        <v>8</v>
      </c>
      <c r="D238" s="200" t="s">
        <v>185</v>
      </c>
      <c r="E238" s="274">
        <v>160</v>
      </c>
      <c r="F238" s="193"/>
      <c r="G238" s="201"/>
      <c r="H238" s="262">
        <v>0</v>
      </c>
      <c r="I238" s="202">
        <v>0.08</v>
      </c>
      <c r="J238" s="211">
        <f t="shared" si="796"/>
        <v>0</v>
      </c>
      <c r="K238" s="165">
        <f t="shared" si="794"/>
        <v>0</v>
      </c>
      <c r="L238" s="25">
        <f t="shared" si="795"/>
        <v>0</v>
      </c>
      <c r="M238" s="188"/>
      <c r="N238" s="186"/>
      <c r="O238" s="192"/>
      <c r="P238" s="16"/>
      <c r="Q238" s="16"/>
      <c r="R238" s="16"/>
    </row>
    <row r="239" spans="1:18" ht="145.5" thickBot="1" x14ac:dyDescent="0.3">
      <c r="A239" s="78"/>
      <c r="B239" s="190">
        <v>36</v>
      </c>
      <c r="C239" s="190">
        <v>9</v>
      </c>
      <c r="D239" s="189" t="s">
        <v>186</v>
      </c>
      <c r="E239" s="274">
        <v>180</v>
      </c>
      <c r="F239" s="193"/>
      <c r="G239" s="179"/>
      <c r="H239" s="262">
        <v>0</v>
      </c>
      <c r="I239" s="203">
        <v>0.08</v>
      </c>
      <c r="J239" s="211">
        <f t="shared" si="796"/>
        <v>0</v>
      </c>
      <c r="K239" s="225">
        <f t="shared" si="794"/>
        <v>0</v>
      </c>
      <c r="L239" s="226">
        <f t="shared" si="795"/>
        <v>0</v>
      </c>
      <c r="M239" s="185"/>
      <c r="N239" s="184"/>
      <c r="O239" s="192"/>
      <c r="P239" s="16"/>
      <c r="Q239" s="16"/>
      <c r="R239" s="16"/>
    </row>
    <row r="240" spans="1:18" ht="15.75" thickBot="1" x14ac:dyDescent="0.3">
      <c r="A240" s="78"/>
      <c r="B240" s="78"/>
      <c r="C240" s="204"/>
      <c r="D240" s="183"/>
      <c r="E240" s="275"/>
      <c r="F240" s="181"/>
      <c r="G240" s="205"/>
      <c r="H240" s="179"/>
      <c r="I240" s="203"/>
      <c r="J240" s="223"/>
      <c r="K240" s="215">
        <f>SUM(K231:K239)</f>
        <v>0</v>
      </c>
      <c r="L240" s="227">
        <f>SUM(L231:L239)</f>
        <v>0</v>
      </c>
      <c r="M240" s="224"/>
      <c r="N240" s="184"/>
      <c r="O240" s="44"/>
      <c r="P240" s="16"/>
      <c r="Q240" s="16"/>
      <c r="R240" s="16"/>
    </row>
    <row r="241" spans="1:18" x14ac:dyDescent="0.25">
      <c r="E241" s="269"/>
      <c r="F241" s="23"/>
      <c r="I241" s="203"/>
      <c r="R241" s="124"/>
    </row>
    <row r="242" spans="1:18" x14ac:dyDescent="0.25">
      <c r="E242" s="269"/>
      <c r="F242" s="23"/>
      <c r="I242" s="203"/>
      <c r="R242" s="16"/>
    </row>
    <row r="243" spans="1:18" x14ac:dyDescent="0.25">
      <c r="E243" s="269"/>
      <c r="F243" s="23"/>
      <c r="I243" s="203"/>
      <c r="R243" s="16"/>
    </row>
    <row r="244" spans="1:18" x14ac:dyDescent="0.25">
      <c r="E244" s="269"/>
      <c r="F244" s="23"/>
      <c r="I244" s="203"/>
      <c r="R244" s="16"/>
    </row>
    <row r="245" spans="1:18" x14ac:dyDescent="0.25">
      <c r="E245" s="269"/>
      <c r="F245" s="23"/>
      <c r="I245" s="203"/>
      <c r="R245" s="16"/>
    </row>
    <row r="246" spans="1:18" ht="16.5" customHeight="1" x14ac:dyDescent="0.25">
      <c r="E246" s="269"/>
      <c r="F246" s="23"/>
      <c r="I246" s="203"/>
      <c r="R246" s="16"/>
    </row>
    <row r="247" spans="1:18" ht="63.75" x14ac:dyDescent="0.25">
      <c r="A247" s="9"/>
      <c r="B247" s="26" t="s">
        <v>16</v>
      </c>
      <c r="C247" s="26" t="s">
        <v>192</v>
      </c>
      <c r="D247" s="191" t="s">
        <v>175</v>
      </c>
      <c r="E247" s="276" t="s">
        <v>17</v>
      </c>
      <c r="F247" s="196" t="s">
        <v>187</v>
      </c>
      <c r="G247" s="196"/>
      <c r="H247" s="196" t="s">
        <v>188</v>
      </c>
      <c r="I247" s="209" t="s">
        <v>195</v>
      </c>
      <c r="J247" s="196" t="s">
        <v>190</v>
      </c>
      <c r="K247" s="196" t="s">
        <v>176</v>
      </c>
      <c r="L247" s="196" t="s">
        <v>191</v>
      </c>
      <c r="M247" s="5" t="s">
        <v>177</v>
      </c>
      <c r="N247" s="58" t="s">
        <v>178</v>
      </c>
      <c r="O247" s="197"/>
      <c r="P247" s="16"/>
      <c r="Q247" s="16"/>
      <c r="R247" s="16"/>
    </row>
    <row r="248" spans="1:18" ht="216.75" x14ac:dyDescent="0.25">
      <c r="A248" s="78"/>
      <c r="B248" s="78">
        <v>37</v>
      </c>
      <c r="C248" s="78">
        <v>1</v>
      </c>
      <c r="D248" s="234" t="s">
        <v>209</v>
      </c>
      <c r="E248" s="277">
        <v>50</v>
      </c>
      <c r="F248" s="228"/>
      <c r="G248" s="229"/>
      <c r="H248" s="230">
        <v>0</v>
      </c>
      <c r="I248" s="231">
        <v>0.08</v>
      </c>
      <c r="J248" s="232">
        <f>H248*1.08</f>
        <v>0</v>
      </c>
      <c r="K248" s="233">
        <f>E248*H248</f>
        <v>0</v>
      </c>
      <c r="L248" s="106">
        <f>E248*J248</f>
        <v>0</v>
      </c>
      <c r="M248" s="183"/>
      <c r="N248" s="184" t="s">
        <v>193</v>
      </c>
      <c r="O248" s="16"/>
      <c r="P248" s="16"/>
      <c r="Q248" s="16"/>
      <c r="R248" s="16"/>
    </row>
    <row r="249" spans="1:18" x14ac:dyDescent="0.25">
      <c r="E249" s="269"/>
      <c r="F249" s="23"/>
      <c r="I249" s="203"/>
      <c r="K249" s="233">
        <f>E249*H249</f>
        <v>0</v>
      </c>
      <c r="L249" s="106">
        <f>E249*J249</f>
        <v>0</v>
      </c>
      <c r="R249" s="16"/>
    </row>
    <row r="250" spans="1:18" ht="20.25" customHeight="1" x14ac:dyDescent="0.25">
      <c r="E250" s="269"/>
      <c r="F250" s="23"/>
      <c r="I250" s="203"/>
      <c r="R250" s="16"/>
    </row>
    <row r="251" spans="1:18" x14ac:dyDescent="0.25">
      <c r="D251" s="90"/>
      <c r="E251" s="269"/>
      <c r="F251" s="23"/>
      <c r="I251" s="203"/>
      <c r="R251" s="16"/>
    </row>
    <row r="252" spans="1:18" ht="63.75" x14ac:dyDescent="0.25">
      <c r="A252" s="9"/>
      <c r="B252" s="26" t="s">
        <v>16</v>
      </c>
      <c r="C252" s="26" t="s">
        <v>192</v>
      </c>
      <c r="D252" s="191" t="s">
        <v>175</v>
      </c>
      <c r="E252" s="276" t="s">
        <v>17</v>
      </c>
      <c r="F252" s="196" t="s">
        <v>187</v>
      </c>
      <c r="G252" s="196"/>
      <c r="H252" s="196" t="s">
        <v>188</v>
      </c>
      <c r="I252" s="209" t="s">
        <v>194</v>
      </c>
      <c r="J252" s="196" t="s">
        <v>190</v>
      </c>
      <c r="K252" s="196" t="s">
        <v>176</v>
      </c>
      <c r="L252" s="196" t="s">
        <v>191</v>
      </c>
      <c r="M252" s="5" t="s">
        <v>177</v>
      </c>
      <c r="N252" s="58" t="s">
        <v>178</v>
      </c>
      <c r="O252" s="197"/>
      <c r="P252" s="16"/>
      <c r="Q252" s="16"/>
      <c r="R252" s="16"/>
    </row>
    <row r="253" spans="1:18" ht="165.75" x14ac:dyDescent="0.25">
      <c r="A253" s="78"/>
      <c r="B253" s="78">
        <v>38</v>
      </c>
      <c r="C253" s="9">
        <v>1</v>
      </c>
      <c r="D253" s="234" t="s">
        <v>210</v>
      </c>
      <c r="E253" s="237">
        <v>3400</v>
      </c>
      <c r="F253" s="236"/>
      <c r="G253" s="206"/>
      <c r="H253" s="207">
        <v>0</v>
      </c>
      <c r="I253" s="203">
        <v>0.08</v>
      </c>
      <c r="J253" s="208">
        <f>H253*1.08</f>
        <v>0</v>
      </c>
      <c r="K253" s="68">
        <f>E253*H253</f>
        <v>0</v>
      </c>
      <c r="L253" s="80">
        <f>E253*J253</f>
        <v>0</v>
      </c>
      <c r="M253" s="183"/>
      <c r="N253" s="184"/>
      <c r="O253" s="16"/>
      <c r="P253" s="16"/>
      <c r="Q253" s="235"/>
      <c r="R253" s="16"/>
    </row>
    <row r="254" spans="1:18" x14ac:dyDescent="0.25">
      <c r="E254" s="269"/>
      <c r="F254" s="23"/>
      <c r="K254" s="68">
        <f>E254*H254</f>
        <v>0</v>
      </c>
      <c r="L254" s="80">
        <f>E254*J254</f>
        <v>0</v>
      </c>
      <c r="R254" s="16"/>
    </row>
    <row r="255" spans="1:18" x14ac:dyDescent="0.25">
      <c r="E255" s="269"/>
      <c r="F255" s="23"/>
      <c r="R255" s="16"/>
    </row>
    <row r="256" spans="1:18" x14ac:dyDescent="0.25">
      <c r="E256" s="269"/>
      <c r="F256" s="23"/>
      <c r="R256" s="16"/>
    </row>
    <row r="257" spans="1:18" x14ac:dyDescent="0.25">
      <c r="E257" s="269"/>
      <c r="F257" s="23"/>
      <c r="R257" s="16"/>
    </row>
    <row r="258" spans="1:18" x14ac:dyDescent="0.25">
      <c r="D258" s="90"/>
      <c r="E258" s="269"/>
      <c r="F258" s="23"/>
      <c r="R258" s="16"/>
    </row>
    <row r="259" spans="1:18" ht="63.75" x14ac:dyDescent="0.25">
      <c r="A259" s="9"/>
      <c r="B259" s="26" t="s">
        <v>16</v>
      </c>
      <c r="C259" s="26" t="s">
        <v>192</v>
      </c>
      <c r="D259" s="191" t="s">
        <v>175</v>
      </c>
      <c r="E259" s="276" t="s">
        <v>17</v>
      </c>
      <c r="F259" s="196" t="s">
        <v>187</v>
      </c>
      <c r="G259" s="196"/>
      <c r="H259" s="196" t="s">
        <v>188</v>
      </c>
      <c r="I259" s="209" t="s">
        <v>194</v>
      </c>
      <c r="J259" s="196" t="s">
        <v>190</v>
      </c>
      <c r="K259" s="196" t="s">
        <v>176</v>
      </c>
      <c r="L259" s="196" t="s">
        <v>191</v>
      </c>
      <c r="M259" s="5" t="s">
        <v>177</v>
      </c>
      <c r="N259" s="58" t="s">
        <v>178</v>
      </c>
      <c r="O259" s="197"/>
      <c r="P259" s="16"/>
      <c r="Q259" s="16"/>
      <c r="R259" s="16"/>
    </row>
    <row r="260" spans="1:18" ht="51" x14ac:dyDescent="0.25">
      <c r="A260" s="78"/>
      <c r="B260" s="9">
        <v>39</v>
      </c>
      <c r="C260" s="9">
        <v>1</v>
      </c>
      <c r="D260" s="243" t="s">
        <v>214</v>
      </c>
      <c r="E260" s="28">
        <v>800</v>
      </c>
      <c r="F260" s="238"/>
      <c r="G260" s="15"/>
      <c r="H260" s="25">
        <v>0</v>
      </c>
      <c r="I260" s="239">
        <v>0.08</v>
      </c>
      <c r="J260" s="25">
        <f>H260*1.08</f>
        <v>0</v>
      </c>
      <c r="K260" s="25">
        <f>E260*H260</f>
        <v>0</v>
      </c>
      <c r="L260" s="25">
        <f>E260*J260</f>
        <v>0</v>
      </c>
      <c r="M260" s="16"/>
      <c r="N260" s="16"/>
      <c r="O260" s="16"/>
      <c r="P260" s="16"/>
      <c r="Q260" s="78"/>
      <c r="R260" s="16"/>
    </row>
    <row r="261" spans="1:18" ht="51.75" thickBot="1" x14ac:dyDescent="0.3">
      <c r="A261" s="78"/>
      <c r="B261" s="9">
        <v>39</v>
      </c>
      <c r="C261" s="9">
        <v>2</v>
      </c>
      <c r="D261" s="243" t="s">
        <v>215</v>
      </c>
      <c r="E261" s="28">
        <v>800</v>
      </c>
      <c r="F261" s="238"/>
      <c r="G261" s="15"/>
      <c r="H261" s="25">
        <v>0</v>
      </c>
      <c r="I261" s="239">
        <v>0.08</v>
      </c>
      <c r="J261" s="25">
        <f>H261*1.08</f>
        <v>0</v>
      </c>
      <c r="K261" s="226">
        <f>E261*H261</f>
        <v>0</v>
      </c>
      <c r="L261" s="226">
        <f>E261*J261</f>
        <v>0</v>
      </c>
      <c r="M261" s="16"/>
      <c r="N261" s="16"/>
      <c r="O261" s="16"/>
      <c r="P261" s="16"/>
      <c r="Q261" s="78"/>
      <c r="R261" s="16"/>
    </row>
    <row r="262" spans="1:18" ht="15.75" thickBot="1" x14ac:dyDescent="0.3">
      <c r="E262" s="269"/>
      <c r="F262" s="23"/>
      <c r="K262" s="244">
        <f>SUM(K260:K261)</f>
        <v>0</v>
      </c>
      <c r="L262" s="245">
        <f>SUM(L260:L261)</f>
        <v>0</v>
      </c>
      <c r="R262" s="16"/>
    </row>
    <row r="263" spans="1:18" x14ac:dyDescent="0.25">
      <c r="E263" s="269"/>
      <c r="F263" s="23"/>
      <c r="R263" s="16"/>
    </row>
    <row r="264" spans="1:18" x14ac:dyDescent="0.25">
      <c r="E264" s="269"/>
      <c r="F264" s="23"/>
      <c r="R264" s="16"/>
    </row>
    <row r="265" spans="1:18" x14ac:dyDescent="0.25">
      <c r="E265" s="269"/>
      <c r="F265" s="23"/>
      <c r="R265" s="16"/>
    </row>
    <row r="266" spans="1:18" x14ac:dyDescent="0.25">
      <c r="E266" s="269"/>
      <c r="F266" s="23"/>
      <c r="R266" s="16"/>
    </row>
    <row r="267" spans="1:18" x14ac:dyDescent="0.25">
      <c r="E267" s="269"/>
      <c r="F267" s="23"/>
      <c r="R267" s="16"/>
    </row>
    <row r="268" spans="1:18" x14ac:dyDescent="0.25">
      <c r="E268" s="269"/>
      <c r="F268" s="23"/>
      <c r="R268" s="16"/>
    </row>
    <row r="269" spans="1:18" x14ac:dyDescent="0.25">
      <c r="E269" s="269"/>
      <c r="F269" s="23"/>
      <c r="R269" s="16"/>
    </row>
    <row r="270" spans="1:18" x14ac:dyDescent="0.25">
      <c r="E270" s="269"/>
      <c r="F270" s="23"/>
      <c r="R270" s="16"/>
    </row>
    <row r="271" spans="1:18" x14ac:dyDescent="0.25">
      <c r="E271" s="269"/>
      <c r="F271" s="23"/>
      <c r="R271" s="16"/>
    </row>
    <row r="272" spans="1:18" x14ac:dyDescent="0.25">
      <c r="E272" s="269"/>
      <c r="F272" s="23"/>
      <c r="R272" s="16"/>
    </row>
    <row r="273" spans="5:18" x14ac:dyDescent="0.25">
      <c r="E273" s="269"/>
      <c r="F273" s="23"/>
      <c r="R273" s="16"/>
    </row>
    <row r="274" spans="5:18" x14ac:dyDescent="0.25">
      <c r="E274" s="269"/>
      <c r="F274" s="23"/>
      <c r="R274" s="16"/>
    </row>
    <row r="275" spans="5:18" x14ac:dyDescent="0.25">
      <c r="E275" s="269"/>
      <c r="F275" s="23"/>
      <c r="R275" s="16"/>
    </row>
    <row r="276" spans="5:18" x14ac:dyDescent="0.25">
      <c r="E276" s="269"/>
      <c r="F276" s="23"/>
      <c r="R276" s="16"/>
    </row>
    <row r="277" spans="5:18" x14ac:dyDescent="0.25">
      <c r="E277" s="269"/>
      <c r="F277" s="23"/>
      <c r="R277" s="16"/>
    </row>
    <row r="278" spans="5:18" x14ac:dyDescent="0.25">
      <c r="E278" s="269"/>
      <c r="F278" s="23"/>
      <c r="R278" s="16"/>
    </row>
    <row r="279" spans="5:18" x14ac:dyDescent="0.25">
      <c r="E279" s="269"/>
      <c r="F279" s="23"/>
      <c r="R279" s="16"/>
    </row>
    <row r="280" spans="5:18" x14ac:dyDescent="0.25">
      <c r="E280" s="269"/>
      <c r="F280" s="23"/>
      <c r="R280" s="16"/>
    </row>
    <row r="281" spans="5:18" x14ac:dyDescent="0.25">
      <c r="E281" s="269"/>
      <c r="F281" s="23"/>
      <c r="R281" s="16"/>
    </row>
    <row r="282" spans="5:18" x14ac:dyDescent="0.25">
      <c r="E282" s="269"/>
      <c r="F282" s="23"/>
      <c r="R282" s="16"/>
    </row>
    <row r="283" spans="5:18" x14ac:dyDescent="0.25">
      <c r="E283" s="269"/>
      <c r="F283" s="23"/>
      <c r="R283" s="16"/>
    </row>
    <row r="284" spans="5:18" x14ac:dyDescent="0.25">
      <c r="E284" s="269"/>
      <c r="F284" s="23"/>
      <c r="R284" s="16"/>
    </row>
    <row r="285" spans="5:18" x14ac:dyDescent="0.25">
      <c r="E285" s="269"/>
      <c r="F285" s="23"/>
      <c r="R285" s="16"/>
    </row>
    <row r="286" spans="5:18" x14ac:dyDescent="0.25">
      <c r="E286" s="269"/>
      <c r="F286" s="23"/>
      <c r="R286" s="16"/>
    </row>
    <row r="287" spans="5:18" x14ac:dyDescent="0.25">
      <c r="E287" s="269"/>
      <c r="F287" s="23"/>
      <c r="R287" s="16"/>
    </row>
    <row r="288" spans="5:18" x14ac:dyDescent="0.25">
      <c r="E288" s="269"/>
      <c r="F288" s="23"/>
      <c r="R288" s="16"/>
    </row>
    <row r="289" spans="5:18" x14ac:dyDescent="0.25">
      <c r="E289" s="269"/>
      <c r="F289" s="23"/>
      <c r="R289" s="16"/>
    </row>
    <row r="290" spans="5:18" x14ac:dyDescent="0.25">
      <c r="E290" s="269"/>
      <c r="F290" s="23"/>
      <c r="R290" s="16"/>
    </row>
    <row r="291" spans="5:18" x14ac:dyDescent="0.25">
      <c r="E291" s="269"/>
      <c r="F291" s="23"/>
      <c r="R291" s="16"/>
    </row>
    <row r="292" spans="5:18" x14ac:dyDescent="0.25">
      <c r="E292" s="269"/>
      <c r="F292" s="23"/>
      <c r="R292" s="16"/>
    </row>
    <row r="293" spans="5:18" x14ac:dyDescent="0.25">
      <c r="E293" s="269"/>
      <c r="F293" s="23"/>
      <c r="R293" s="16"/>
    </row>
    <row r="294" spans="5:18" x14ac:dyDescent="0.25">
      <c r="E294" s="269"/>
      <c r="F294" s="23"/>
      <c r="R294" s="16"/>
    </row>
    <row r="295" spans="5:18" x14ac:dyDescent="0.25">
      <c r="E295" s="269"/>
      <c r="F295" s="23"/>
      <c r="R295" s="16"/>
    </row>
    <row r="296" spans="5:18" x14ac:dyDescent="0.25">
      <c r="E296" s="269"/>
      <c r="F296" s="23"/>
      <c r="R296" s="16"/>
    </row>
    <row r="297" spans="5:18" x14ac:dyDescent="0.25">
      <c r="E297" s="269"/>
      <c r="F297" s="23"/>
      <c r="R297" s="16"/>
    </row>
    <row r="298" spans="5:18" x14ac:dyDescent="0.25">
      <c r="E298" s="269"/>
      <c r="F298" s="23"/>
      <c r="R298" s="16"/>
    </row>
    <row r="299" spans="5:18" x14ac:dyDescent="0.25">
      <c r="E299" s="269"/>
      <c r="F299" s="23"/>
      <c r="R299" s="16"/>
    </row>
    <row r="300" spans="5:18" x14ac:dyDescent="0.25">
      <c r="E300" s="269"/>
      <c r="F300" s="23"/>
      <c r="R300" s="16"/>
    </row>
    <row r="301" spans="5:18" x14ac:dyDescent="0.25">
      <c r="E301" s="269"/>
      <c r="F301" s="23"/>
      <c r="R301" s="16"/>
    </row>
    <row r="302" spans="5:18" x14ac:dyDescent="0.25">
      <c r="E302" s="269"/>
      <c r="F302" s="23"/>
      <c r="R302" s="16"/>
    </row>
    <row r="303" spans="5:18" x14ac:dyDescent="0.25">
      <c r="E303" s="269"/>
      <c r="F303" s="23"/>
      <c r="R303" s="16"/>
    </row>
    <row r="304" spans="5:18" x14ac:dyDescent="0.25">
      <c r="E304" s="269"/>
      <c r="F304" s="23"/>
      <c r="R304" s="16"/>
    </row>
    <row r="305" spans="5:18" x14ac:dyDescent="0.25">
      <c r="E305" s="269"/>
      <c r="F305" s="23"/>
      <c r="R305" s="16"/>
    </row>
    <row r="306" spans="5:18" x14ac:dyDescent="0.25">
      <c r="E306" s="269"/>
      <c r="F306" s="23"/>
      <c r="R306" s="16"/>
    </row>
    <row r="307" spans="5:18" x14ac:dyDescent="0.25">
      <c r="E307" s="269"/>
      <c r="F307" s="23"/>
      <c r="R307" s="16"/>
    </row>
    <row r="308" spans="5:18" x14ac:dyDescent="0.25">
      <c r="E308" s="269"/>
      <c r="F308" s="23"/>
      <c r="R308" s="16"/>
    </row>
    <row r="309" spans="5:18" x14ac:dyDescent="0.25">
      <c r="E309" s="269"/>
      <c r="F309" s="23"/>
      <c r="R309" s="16"/>
    </row>
    <row r="310" spans="5:18" x14ac:dyDescent="0.25">
      <c r="E310" s="269"/>
      <c r="F310" s="23"/>
      <c r="R310" s="16"/>
    </row>
    <row r="311" spans="5:18" x14ac:dyDescent="0.25">
      <c r="E311" s="269"/>
      <c r="F311" s="23"/>
      <c r="R311" s="16"/>
    </row>
    <row r="312" spans="5:18" x14ac:dyDescent="0.25">
      <c r="E312" s="269"/>
      <c r="F312" s="23"/>
      <c r="R312" s="16"/>
    </row>
    <row r="313" spans="5:18" x14ac:dyDescent="0.25">
      <c r="E313" s="269"/>
      <c r="F313" s="23"/>
      <c r="R313" s="16"/>
    </row>
    <row r="314" spans="5:18" x14ac:dyDescent="0.25">
      <c r="E314" s="269"/>
      <c r="F314" s="23"/>
    </row>
    <row r="315" spans="5:18" x14ac:dyDescent="0.25">
      <c r="E315" s="269"/>
      <c r="F315" s="23"/>
    </row>
    <row r="316" spans="5:18" x14ac:dyDescent="0.25">
      <c r="E316" s="269"/>
      <c r="F316" s="23"/>
    </row>
    <row r="317" spans="5:18" x14ac:dyDescent="0.25">
      <c r="E317" s="269"/>
      <c r="F317" s="23"/>
    </row>
    <row r="318" spans="5:18" x14ac:dyDescent="0.25">
      <c r="E318" s="269"/>
      <c r="F318" s="23"/>
    </row>
    <row r="319" spans="5:18" x14ac:dyDescent="0.25">
      <c r="E319" s="269"/>
      <c r="F319" s="23"/>
    </row>
    <row r="320" spans="5:18" x14ac:dyDescent="0.25">
      <c r="E320" s="269"/>
      <c r="F320" s="23"/>
    </row>
    <row r="321" spans="5:6" x14ac:dyDescent="0.25">
      <c r="E321" s="269"/>
      <c r="F321" s="23"/>
    </row>
    <row r="322" spans="5:6" x14ac:dyDescent="0.25">
      <c r="E322" s="269"/>
      <c r="F322" s="23"/>
    </row>
    <row r="323" spans="5:6" x14ac:dyDescent="0.25">
      <c r="E323" s="269"/>
      <c r="F323" s="23"/>
    </row>
    <row r="324" spans="5:6" x14ac:dyDescent="0.25">
      <c r="E324" s="269"/>
      <c r="F324" s="23"/>
    </row>
    <row r="325" spans="5:6" x14ac:dyDescent="0.25">
      <c r="E325" s="269"/>
      <c r="F325" s="23"/>
    </row>
    <row r="326" spans="5:6" x14ac:dyDescent="0.25">
      <c r="E326" s="269"/>
      <c r="F326" s="23"/>
    </row>
    <row r="327" spans="5:6" x14ac:dyDescent="0.25">
      <c r="E327" s="269"/>
      <c r="F327" s="23"/>
    </row>
    <row r="328" spans="5:6" x14ac:dyDescent="0.25">
      <c r="E328" s="269"/>
      <c r="F328" s="23"/>
    </row>
    <row r="329" spans="5:6" x14ac:dyDescent="0.25">
      <c r="E329" s="269"/>
      <c r="F329" s="23"/>
    </row>
    <row r="330" spans="5:6" x14ac:dyDescent="0.25">
      <c r="E330" s="269"/>
      <c r="F330" s="23"/>
    </row>
    <row r="331" spans="5:6" x14ac:dyDescent="0.25">
      <c r="E331" s="269"/>
      <c r="F331" s="23"/>
    </row>
    <row r="332" spans="5:6" x14ac:dyDescent="0.25">
      <c r="E332" s="269"/>
      <c r="F332" s="23"/>
    </row>
    <row r="333" spans="5:6" x14ac:dyDescent="0.25">
      <c r="E333" s="269"/>
      <c r="F333" s="23"/>
    </row>
    <row r="334" spans="5:6" x14ac:dyDescent="0.25">
      <c r="E334" s="269"/>
      <c r="F334" s="23"/>
    </row>
    <row r="335" spans="5:6" x14ac:dyDescent="0.25">
      <c r="E335" s="269"/>
      <c r="F335" s="23"/>
    </row>
    <row r="336" spans="5:6" x14ac:dyDescent="0.25">
      <c r="E336" s="269"/>
      <c r="F336" s="23"/>
    </row>
    <row r="337" spans="5:6" x14ac:dyDescent="0.25">
      <c r="E337" s="269"/>
      <c r="F337" s="23"/>
    </row>
    <row r="338" spans="5:6" x14ac:dyDescent="0.25">
      <c r="E338" s="269"/>
      <c r="F338" s="23"/>
    </row>
    <row r="339" spans="5:6" x14ac:dyDescent="0.25">
      <c r="E339" s="269"/>
      <c r="F339" s="23"/>
    </row>
    <row r="340" spans="5:6" x14ac:dyDescent="0.25">
      <c r="E340" s="269"/>
      <c r="F340" s="23"/>
    </row>
    <row r="341" spans="5:6" x14ac:dyDescent="0.25">
      <c r="E341" s="269"/>
      <c r="F341" s="23"/>
    </row>
    <row r="342" spans="5:6" x14ac:dyDescent="0.25">
      <c r="E342" s="269"/>
      <c r="F342" s="23"/>
    </row>
    <row r="343" spans="5:6" x14ac:dyDescent="0.25">
      <c r="E343" s="269"/>
      <c r="F343" s="23"/>
    </row>
    <row r="344" spans="5:6" x14ac:dyDescent="0.25">
      <c r="E344" s="269"/>
      <c r="F344" s="23"/>
    </row>
    <row r="345" spans="5:6" x14ac:dyDescent="0.25">
      <c r="E345" s="269"/>
      <c r="F345" s="23"/>
    </row>
    <row r="346" spans="5:6" x14ac:dyDescent="0.25">
      <c r="E346" s="269"/>
      <c r="F346" s="23"/>
    </row>
    <row r="347" spans="5:6" x14ac:dyDescent="0.25">
      <c r="E347" s="269"/>
      <c r="F347" s="23"/>
    </row>
    <row r="348" spans="5:6" x14ac:dyDescent="0.25">
      <c r="E348" s="269"/>
      <c r="F348" s="23"/>
    </row>
    <row r="349" spans="5:6" x14ac:dyDescent="0.25">
      <c r="E349" s="269"/>
      <c r="F349" s="23"/>
    </row>
    <row r="350" spans="5:6" x14ac:dyDescent="0.25">
      <c r="E350" s="269"/>
      <c r="F350" s="23"/>
    </row>
    <row r="351" spans="5:6" x14ac:dyDescent="0.25">
      <c r="E351" s="269"/>
      <c r="F351" s="23"/>
    </row>
    <row r="352" spans="5:6" x14ac:dyDescent="0.25">
      <c r="E352" s="269"/>
      <c r="F352" s="23"/>
    </row>
    <row r="353" spans="5:6" x14ac:dyDescent="0.25">
      <c r="E353" s="269"/>
      <c r="F353" s="23"/>
    </row>
    <row r="354" spans="5:6" x14ac:dyDescent="0.25">
      <c r="E354" s="269"/>
      <c r="F354" s="23"/>
    </row>
    <row r="355" spans="5:6" x14ac:dyDescent="0.25">
      <c r="E355" s="269"/>
      <c r="F355" s="23"/>
    </row>
    <row r="356" spans="5:6" x14ac:dyDescent="0.25">
      <c r="E356" s="269"/>
      <c r="F356" s="23"/>
    </row>
    <row r="357" spans="5:6" x14ac:dyDescent="0.25">
      <c r="E357" s="269"/>
      <c r="F357" s="23"/>
    </row>
    <row r="358" spans="5:6" x14ac:dyDescent="0.25">
      <c r="E358" s="269"/>
      <c r="F358" s="23"/>
    </row>
    <row r="359" spans="5:6" x14ac:dyDescent="0.25">
      <c r="E359" s="269"/>
      <c r="F359" s="23"/>
    </row>
    <row r="360" spans="5:6" x14ac:dyDescent="0.25">
      <c r="E360" s="269"/>
      <c r="F360" s="23"/>
    </row>
    <row r="361" spans="5:6" x14ac:dyDescent="0.25">
      <c r="E361" s="269"/>
      <c r="F361" s="23"/>
    </row>
    <row r="362" spans="5:6" x14ac:dyDescent="0.25">
      <c r="E362" s="269"/>
      <c r="F362" s="23"/>
    </row>
    <row r="363" spans="5:6" x14ac:dyDescent="0.25">
      <c r="E363" s="269"/>
      <c r="F363" s="23"/>
    </row>
    <row r="364" spans="5:6" x14ac:dyDescent="0.25">
      <c r="E364" s="269"/>
      <c r="F364" s="23"/>
    </row>
    <row r="365" spans="5:6" x14ac:dyDescent="0.25">
      <c r="E365" s="269"/>
      <c r="F365" s="23"/>
    </row>
    <row r="366" spans="5:6" x14ac:dyDescent="0.25">
      <c r="E366" s="269"/>
      <c r="F366" s="23"/>
    </row>
    <row r="367" spans="5:6" x14ac:dyDescent="0.25">
      <c r="E367" s="269"/>
      <c r="F367" s="23"/>
    </row>
    <row r="368" spans="5:6" x14ac:dyDescent="0.25">
      <c r="E368" s="269"/>
      <c r="F368" s="23"/>
    </row>
    <row r="369" spans="5:6" x14ac:dyDescent="0.25">
      <c r="E369" s="269"/>
      <c r="F369" s="23"/>
    </row>
    <row r="370" spans="5:6" x14ac:dyDescent="0.25">
      <c r="E370" s="269"/>
      <c r="F370" s="23"/>
    </row>
    <row r="371" spans="5:6" x14ac:dyDescent="0.25">
      <c r="E371" s="269"/>
      <c r="F371" s="23"/>
    </row>
    <row r="372" spans="5:6" x14ac:dyDescent="0.25">
      <c r="E372" s="269"/>
      <c r="F372" s="23"/>
    </row>
    <row r="373" spans="5:6" x14ac:dyDescent="0.25">
      <c r="E373" s="269"/>
      <c r="F373" s="23"/>
    </row>
    <row r="374" spans="5:6" x14ac:dyDescent="0.25">
      <c r="E374" s="269"/>
      <c r="F374" s="23"/>
    </row>
    <row r="375" spans="5:6" x14ac:dyDescent="0.25">
      <c r="E375" s="269"/>
      <c r="F375" s="23"/>
    </row>
    <row r="376" spans="5:6" x14ac:dyDescent="0.25">
      <c r="E376" s="269"/>
      <c r="F376" s="23"/>
    </row>
    <row r="377" spans="5:6" x14ac:dyDescent="0.25">
      <c r="E377" s="269"/>
      <c r="F377" s="23"/>
    </row>
    <row r="378" spans="5:6" x14ac:dyDescent="0.25">
      <c r="E378" s="269"/>
      <c r="F378" s="23"/>
    </row>
    <row r="379" spans="5:6" x14ac:dyDescent="0.25">
      <c r="E379" s="269"/>
      <c r="F379" s="23"/>
    </row>
    <row r="380" spans="5:6" x14ac:dyDescent="0.25">
      <c r="E380" s="269"/>
      <c r="F380" s="23"/>
    </row>
    <row r="381" spans="5:6" x14ac:dyDescent="0.25">
      <c r="E381" s="269"/>
      <c r="F381" s="23"/>
    </row>
    <row r="382" spans="5:6" x14ac:dyDescent="0.25">
      <c r="E382" s="269"/>
      <c r="F382" s="23"/>
    </row>
    <row r="383" spans="5:6" x14ac:dyDescent="0.25">
      <c r="E383" s="269"/>
      <c r="F383" s="23"/>
    </row>
    <row r="384" spans="5:6" x14ac:dyDescent="0.25">
      <c r="E384" s="269"/>
      <c r="F384" s="23"/>
    </row>
    <row r="385" spans="5:6" x14ac:dyDescent="0.25">
      <c r="E385" s="269"/>
      <c r="F385" s="23"/>
    </row>
    <row r="386" spans="5:6" x14ac:dyDescent="0.25">
      <c r="E386" s="269"/>
      <c r="F386" s="23"/>
    </row>
    <row r="387" spans="5:6" x14ac:dyDescent="0.25">
      <c r="E387" s="269"/>
      <c r="F387" s="23"/>
    </row>
    <row r="388" spans="5:6" x14ac:dyDescent="0.25">
      <c r="E388" s="269"/>
      <c r="F388" s="23"/>
    </row>
    <row r="389" spans="5:6" x14ac:dyDescent="0.25">
      <c r="E389" s="269"/>
      <c r="F389" s="23"/>
    </row>
    <row r="390" spans="5:6" x14ac:dyDescent="0.25">
      <c r="E390" s="269"/>
      <c r="F390" s="23"/>
    </row>
    <row r="391" spans="5:6" x14ac:dyDescent="0.25">
      <c r="E391" s="269"/>
      <c r="F391" s="23"/>
    </row>
    <row r="392" spans="5:6" x14ac:dyDescent="0.25">
      <c r="E392" s="269"/>
      <c r="F392" s="23"/>
    </row>
    <row r="393" spans="5:6" x14ac:dyDescent="0.25">
      <c r="E393" s="269"/>
      <c r="F393" s="23"/>
    </row>
    <row r="394" spans="5:6" x14ac:dyDescent="0.25">
      <c r="E394" s="269"/>
      <c r="F394" s="23"/>
    </row>
    <row r="395" spans="5:6" x14ac:dyDescent="0.25">
      <c r="E395" s="269"/>
      <c r="F395" s="23"/>
    </row>
    <row r="396" spans="5:6" x14ac:dyDescent="0.25">
      <c r="E396" s="269"/>
      <c r="F396" s="23"/>
    </row>
    <row r="397" spans="5:6" x14ac:dyDescent="0.25">
      <c r="E397" s="269"/>
      <c r="F397" s="23"/>
    </row>
    <row r="398" spans="5:6" x14ac:dyDescent="0.25">
      <c r="E398" s="269"/>
      <c r="F398" s="23"/>
    </row>
    <row r="399" spans="5:6" x14ac:dyDescent="0.25">
      <c r="E399" s="269"/>
      <c r="F399" s="23"/>
    </row>
    <row r="400" spans="5:6" x14ac:dyDescent="0.25">
      <c r="E400" s="269"/>
      <c r="F400" s="23"/>
    </row>
    <row r="401" spans="5:6" x14ac:dyDescent="0.25">
      <c r="E401" s="269"/>
      <c r="F401" s="23"/>
    </row>
    <row r="402" spans="5:6" x14ac:dyDescent="0.25">
      <c r="E402" s="269"/>
      <c r="F402" s="23"/>
    </row>
    <row r="403" spans="5:6" x14ac:dyDescent="0.25">
      <c r="E403" s="269"/>
      <c r="F403" s="23"/>
    </row>
    <row r="404" spans="5:6" x14ac:dyDescent="0.25">
      <c r="E404" s="269"/>
      <c r="F404" s="23"/>
    </row>
    <row r="405" spans="5:6" x14ac:dyDescent="0.25">
      <c r="E405" s="269"/>
      <c r="F405" s="23"/>
    </row>
    <row r="406" spans="5:6" x14ac:dyDescent="0.25">
      <c r="E406" s="269"/>
      <c r="F406" s="23"/>
    </row>
    <row r="407" spans="5:6" x14ac:dyDescent="0.25">
      <c r="E407" s="269"/>
      <c r="F407" s="23"/>
    </row>
    <row r="408" spans="5:6" x14ac:dyDescent="0.25">
      <c r="E408" s="269"/>
      <c r="F408" s="23"/>
    </row>
    <row r="409" spans="5:6" x14ac:dyDescent="0.25">
      <c r="E409" s="269"/>
      <c r="F409" s="23"/>
    </row>
    <row r="410" spans="5:6" x14ac:dyDescent="0.25">
      <c r="E410" s="269"/>
      <c r="F410" s="23"/>
    </row>
    <row r="411" spans="5:6" x14ac:dyDescent="0.25">
      <c r="E411" s="269"/>
      <c r="F411" s="23"/>
    </row>
    <row r="412" spans="5:6" x14ac:dyDescent="0.25">
      <c r="E412" s="269"/>
      <c r="F412" s="23"/>
    </row>
    <row r="413" spans="5:6" x14ac:dyDescent="0.25">
      <c r="E413" s="269"/>
      <c r="F413" s="23"/>
    </row>
    <row r="414" spans="5:6" x14ac:dyDescent="0.25">
      <c r="E414" s="269"/>
      <c r="F414" s="23"/>
    </row>
    <row r="415" spans="5:6" x14ac:dyDescent="0.25">
      <c r="E415" s="269"/>
      <c r="F415" s="23"/>
    </row>
    <row r="416" spans="5:6" x14ac:dyDescent="0.25">
      <c r="E416" s="269"/>
      <c r="F416" s="23"/>
    </row>
    <row r="417" spans="5:6" x14ac:dyDescent="0.25">
      <c r="E417" s="269"/>
      <c r="F417" s="23"/>
    </row>
    <row r="418" spans="5:6" x14ac:dyDescent="0.25">
      <c r="E418" s="269"/>
      <c r="F418" s="23"/>
    </row>
    <row r="419" spans="5:6" x14ac:dyDescent="0.25">
      <c r="E419" s="269"/>
      <c r="F419" s="23"/>
    </row>
    <row r="420" spans="5:6" x14ac:dyDescent="0.25">
      <c r="E420" s="269"/>
      <c r="F420" s="23"/>
    </row>
    <row r="421" spans="5:6" x14ac:dyDescent="0.25">
      <c r="E421" s="269"/>
      <c r="F421" s="23"/>
    </row>
    <row r="422" spans="5:6" x14ac:dyDescent="0.25">
      <c r="E422" s="269"/>
      <c r="F422" s="23"/>
    </row>
    <row r="423" spans="5:6" x14ac:dyDescent="0.25">
      <c r="E423" s="269"/>
      <c r="F423" s="23"/>
    </row>
    <row r="424" spans="5:6" x14ac:dyDescent="0.25">
      <c r="E424" s="269"/>
      <c r="F424" s="23"/>
    </row>
    <row r="425" spans="5:6" x14ac:dyDescent="0.25">
      <c r="E425" s="269"/>
      <c r="F425" s="23"/>
    </row>
    <row r="426" spans="5:6" x14ac:dyDescent="0.25">
      <c r="E426" s="269"/>
      <c r="F426" s="23"/>
    </row>
    <row r="427" spans="5:6" x14ac:dyDescent="0.25">
      <c r="E427" s="269"/>
      <c r="F427" s="23"/>
    </row>
    <row r="428" spans="5:6" x14ac:dyDescent="0.25">
      <c r="E428" s="269"/>
      <c r="F428" s="23"/>
    </row>
    <row r="429" spans="5:6" x14ac:dyDescent="0.25">
      <c r="E429" s="269"/>
      <c r="F429" s="23"/>
    </row>
    <row r="430" spans="5:6" x14ac:dyDescent="0.25">
      <c r="E430" s="269"/>
      <c r="F430" s="23"/>
    </row>
    <row r="431" spans="5:6" x14ac:dyDescent="0.25">
      <c r="E431" s="269"/>
      <c r="F431" s="23"/>
    </row>
    <row r="432" spans="5:6" x14ac:dyDescent="0.25">
      <c r="E432" s="269"/>
      <c r="F432" s="23"/>
    </row>
    <row r="433" spans="5:6" x14ac:dyDescent="0.25">
      <c r="E433" s="269"/>
      <c r="F433" s="23"/>
    </row>
    <row r="434" spans="5:6" x14ac:dyDescent="0.25">
      <c r="E434" s="269"/>
      <c r="F434" s="23"/>
    </row>
    <row r="435" spans="5:6" x14ac:dyDescent="0.25">
      <c r="E435" s="269"/>
      <c r="F435" s="23"/>
    </row>
    <row r="436" spans="5:6" x14ac:dyDescent="0.25">
      <c r="E436" s="269"/>
      <c r="F436" s="23"/>
    </row>
    <row r="437" spans="5:6" x14ac:dyDescent="0.25">
      <c r="E437" s="269"/>
      <c r="F437" s="23"/>
    </row>
    <row r="438" spans="5:6" x14ac:dyDescent="0.25">
      <c r="E438" s="269"/>
      <c r="F438" s="23"/>
    </row>
    <row r="439" spans="5:6" x14ac:dyDescent="0.25">
      <c r="E439" s="269"/>
      <c r="F439" s="23"/>
    </row>
    <row r="440" spans="5:6" x14ac:dyDescent="0.25">
      <c r="E440" s="269"/>
      <c r="F440" s="23"/>
    </row>
    <row r="441" spans="5:6" x14ac:dyDescent="0.25">
      <c r="E441" s="269"/>
      <c r="F441" s="23"/>
    </row>
    <row r="442" spans="5:6" x14ac:dyDescent="0.25">
      <c r="E442" s="269"/>
      <c r="F442" s="23"/>
    </row>
    <row r="443" spans="5:6" x14ac:dyDescent="0.25">
      <c r="E443" s="269"/>
      <c r="F443" s="23"/>
    </row>
    <row r="444" spans="5:6" x14ac:dyDescent="0.25">
      <c r="E444" s="269"/>
      <c r="F444" s="23"/>
    </row>
    <row r="445" spans="5:6" x14ac:dyDescent="0.25">
      <c r="E445" s="269"/>
      <c r="F445" s="23"/>
    </row>
    <row r="446" spans="5:6" x14ac:dyDescent="0.25">
      <c r="E446" s="269"/>
      <c r="F446" s="23"/>
    </row>
    <row r="447" spans="5:6" x14ac:dyDescent="0.25">
      <c r="E447" s="269"/>
      <c r="F447" s="23"/>
    </row>
    <row r="448" spans="5:6" x14ac:dyDescent="0.25">
      <c r="E448" s="269"/>
      <c r="F448" s="23"/>
    </row>
    <row r="449" spans="5:6" x14ac:dyDescent="0.25">
      <c r="E449" s="269"/>
      <c r="F449" s="23"/>
    </row>
    <row r="450" spans="5:6" x14ac:dyDescent="0.25">
      <c r="E450" s="269"/>
      <c r="F450" s="23"/>
    </row>
    <row r="451" spans="5:6" x14ac:dyDescent="0.25">
      <c r="E451" s="269"/>
      <c r="F451" s="23"/>
    </row>
    <row r="452" spans="5:6" x14ac:dyDescent="0.25">
      <c r="E452" s="269"/>
      <c r="F452" s="23"/>
    </row>
    <row r="453" spans="5:6" x14ac:dyDescent="0.25">
      <c r="E453" s="269"/>
      <c r="F453" s="23"/>
    </row>
    <row r="454" spans="5:6" x14ac:dyDescent="0.25">
      <c r="E454" s="269"/>
      <c r="F454" s="23"/>
    </row>
    <row r="455" spans="5:6" x14ac:dyDescent="0.25">
      <c r="E455" s="269"/>
      <c r="F455" s="23"/>
    </row>
    <row r="456" spans="5:6" x14ac:dyDescent="0.25">
      <c r="E456" s="269"/>
      <c r="F456" s="23"/>
    </row>
    <row r="457" spans="5:6" x14ac:dyDescent="0.25">
      <c r="E457" s="269"/>
      <c r="F457" s="23"/>
    </row>
    <row r="458" spans="5:6" x14ac:dyDescent="0.25">
      <c r="E458" s="269"/>
      <c r="F458" s="23"/>
    </row>
    <row r="459" spans="5:6" x14ac:dyDescent="0.25">
      <c r="E459" s="269"/>
      <c r="F459" s="23"/>
    </row>
    <row r="460" spans="5:6" x14ac:dyDescent="0.25">
      <c r="E460" s="269"/>
      <c r="F460" s="23"/>
    </row>
    <row r="461" spans="5:6" x14ac:dyDescent="0.25">
      <c r="E461" s="269"/>
      <c r="F461" s="23"/>
    </row>
    <row r="462" spans="5:6" x14ac:dyDescent="0.25">
      <c r="E462" s="269"/>
      <c r="F462" s="23"/>
    </row>
    <row r="463" spans="5:6" x14ac:dyDescent="0.25">
      <c r="E463" s="269"/>
      <c r="F463" s="23"/>
    </row>
    <row r="464" spans="5:6" x14ac:dyDescent="0.25">
      <c r="E464" s="269"/>
      <c r="F464" s="23"/>
    </row>
    <row r="465" spans="5:6" x14ac:dyDescent="0.25">
      <c r="E465" s="269"/>
      <c r="F465" s="23"/>
    </row>
    <row r="466" spans="5:6" x14ac:dyDescent="0.25">
      <c r="E466" s="269"/>
      <c r="F466" s="23"/>
    </row>
    <row r="467" spans="5:6" x14ac:dyDescent="0.25">
      <c r="E467" s="269"/>
      <c r="F467" s="23"/>
    </row>
    <row r="468" spans="5:6" x14ac:dyDescent="0.25">
      <c r="E468" s="269"/>
      <c r="F468" s="23"/>
    </row>
    <row r="469" spans="5:6" x14ac:dyDescent="0.25">
      <c r="E469" s="269"/>
      <c r="F469" s="23"/>
    </row>
    <row r="470" spans="5:6" x14ac:dyDescent="0.25">
      <c r="E470" s="269"/>
      <c r="F470" s="23"/>
    </row>
    <row r="471" spans="5:6" x14ac:dyDescent="0.25">
      <c r="E471" s="269"/>
      <c r="F471" s="23"/>
    </row>
    <row r="472" spans="5:6" x14ac:dyDescent="0.25">
      <c r="E472" s="269"/>
      <c r="F472" s="23"/>
    </row>
    <row r="473" spans="5:6" x14ac:dyDescent="0.25">
      <c r="E473" s="269"/>
      <c r="F473" s="23"/>
    </row>
    <row r="474" spans="5:6" x14ac:dyDescent="0.25">
      <c r="E474" s="269"/>
      <c r="F474" s="23"/>
    </row>
    <row r="475" spans="5:6" x14ac:dyDescent="0.25">
      <c r="E475" s="269"/>
      <c r="F475" s="23"/>
    </row>
    <row r="476" spans="5:6" x14ac:dyDescent="0.25">
      <c r="E476" s="269"/>
      <c r="F476" s="23"/>
    </row>
    <row r="477" spans="5:6" x14ac:dyDescent="0.25">
      <c r="E477" s="269"/>
      <c r="F477" s="23"/>
    </row>
    <row r="478" spans="5:6" x14ac:dyDescent="0.25">
      <c r="E478" s="269"/>
      <c r="F478" s="23"/>
    </row>
    <row r="479" spans="5:6" x14ac:dyDescent="0.25">
      <c r="E479" s="269"/>
      <c r="F479" s="23"/>
    </row>
    <row r="480" spans="5:6" x14ac:dyDescent="0.25">
      <c r="E480" s="269"/>
      <c r="F480" s="23"/>
    </row>
    <row r="481" spans="5:6" x14ac:dyDescent="0.25">
      <c r="E481" s="269"/>
      <c r="F481" s="23"/>
    </row>
    <row r="482" spans="5:6" x14ac:dyDescent="0.25">
      <c r="E482" s="269"/>
      <c r="F482" s="23"/>
    </row>
    <row r="483" spans="5:6" x14ac:dyDescent="0.25">
      <c r="E483" s="269"/>
      <c r="F483" s="23"/>
    </row>
    <row r="484" spans="5:6" x14ac:dyDescent="0.25">
      <c r="E484" s="269"/>
      <c r="F484" s="23"/>
    </row>
    <row r="485" spans="5:6" x14ac:dyDescent="0.25">
      <c r="E485" s="269"/>
      <c r="F485" s="23"/>
    </row>
    <row r="486" spans="5:6" x14ac:dyDescent="0.25">
      <c r="E486" s="269"/>
      <c r="F486" s="23"/>
    </row>
    <row r="487" spans="5:6" x14ac:dyDescent="0.25">
      <c r="E487" s="269"/>
      <c r="F487" s="23"/>
    </row>
    <row r="488" spans="5:6" x14ac:dyDescent="0.25">
      <c r="E488" s="269"/>
      <c r="F488" s="23"/>
    </row>
    <row r="489" spans="5:6" x14ac:dyDescent="0.25">
      <c r="E489" s="269"/>
      <c r="F489" s="23"/>
    </row>
    <row r="490" spans="5:6" x14ac:dyDescent="0.25">
      <c r="E490" s="269"/>
      <c r="F490" s="23"/>
    </row>
    <row r="491" spans="5:6" x14ac:dyDescent="0.25">
      <c r="E491" s="269"/>
      <c r="F491" s="23"/>
    </row>
    <row r="492" spans="5:6" x14ac:dyDescent="0.25">
      <c r="E492" s="269"/>
      <c r="F492" s="23"/>
    </row>
    <row r="493" spans="5:6" x14ac:dyDescent="0.25">
      <c r="E493" s="269"/>
      <c r="F493" s="23"/>
    </row>
    <row r="494" spans="5:6" x14ac:dyDescent="0.25">
      <c r="E494" s="269"/>
      <c r="F494" s="23"/>
    </row>
    <row r="495" spans="5:6" x14ac:dyDescent="0.25">
      <c r="E495" s="269"/>
      <c r="F495" s="23"/>
    </row>
    <row r="496" spans="5:6" x14ac:dyDescent="0.25">
      <c r="E496" s="269"/>
      <c r="F496" s="23"/>
    </row>
    <row r="497" spans="5:6" x14ac:dyDescent="0.25">
      <c r="E497" s="269"/>
      <c r="F497" s="23"/>
    </row>
    <row r="498" spans="5:6" x14ac:dyDescent="0.25">
      <c r="E498" s="269"/>
      <c r="F498" s="23"/>
    </row>
    <row r="499" spans="5:6" x14ac:dyDescent="0.25">
      <c r="E499" s="269"/>
      <c r="F499" s="23"/>
    </row>
    <row r="500" spans="5:6" x14ac:dyDescent="0.25">
      <c r="E500" s="269"/>
      <c r="F500" s="23"/>
    </row>
    <row r="501" spans="5:6" x14ac:dyDescent="0.25">
      <c r="E501" s="269"/>
      <c r="F501" s="23"/>
    </row>
    <row r="502" spans="5:6" x14ac:dyDescent="0.25">
      <c r="E502" s="269"/>
      <c r="F502" s="23"/>
    </row>
    <row r="503" spans="5:6" x14ac:dyDescent="0.25">
      <c r="E503" s="269"/>
      <c r="F503" s="23"/>
    </row>
    <row r="504" spans="5:6" x14ac:dyDescent="0.25">
      <c r="E504" s="269"/>
      <c r="F504" s="23"/>
    </row>
    <row r="505" spans="5:6" x14ac:dyDescent="0.25">
      <c r="E505" s="269"/>
      <c r="F505" s="23"/>
    </row>
    <row r="506" spans="5:6" x14ac:dyDescent="0.25">
      <c r="E506" s="269"/>
      <c r="F506" s="23"/>
    </row>
    <row r="507" spans="5:6" x14ac:dyDescent="0.25">
      <c r="E507" s="269"/>
      <c r="F507" s="23"/>
    </row>
    <row r="508" spans="5:6" x14ac:dyDescent="0.25">
      <c r="E508" s="269"/>
      <c r="F508" s="23"/>
    </row>
    <row r="509" spans="5:6" x14ac:dyDescent="0.25">
      <c r="E509" s="269"/>
      <c r="F509" s="23"/>
    </row>
    <row r="510" spans="5:6" x14ac:dyDescent="0.25">
      <c r="E510" s="269"/>
      <c r="F510" s="23"/>
    </row>
    <row r="511" spans="5:6" x14ac:dyDescent="0.25">
      <c r="E511" s="269"/>
      <c r="F511" s="23"/>
    </row>
    <row r="512" spans="5:6" x14ac:dyDescent="0.25">
      <c r="E512" s="269"/>
      <c r="F512" s="23"/>
    </row>
    <row r="513" spans="5:6" x14ac:dyDescent="0.25">
      <c r="E513" s="269"/>
      <c r="F513" s="23"/>
    </row>
    <row r="514" spans="5:6" x14ac:dyDescent="0.25">
      <c r="E514" s="269"/>
      <c r="F514" s="23"/>
    </row>
    <row r="515" spans="5:6" x14ac:dyDescent="0.25">
      <c r="E515" s="269"/>
      <c r="F515" s="23"/>
    </row>
    <row r="516" spans="5:6" x14ac:dyDescent="0.25">
      <c r="E516" s="269"/>
      <c r="F516" s="23"/>
    </row>
    <row r="517" spans="5:6" x14ac:dyDescent="0.25">
      <c r="E517" s="269"/>
      <c r="F517" s="23"/>
    </row>
    <row r="518" spans="5:6" x14ac:dyDescent="0.25">
      <c r="E518" s="269"/>
      <c r="F518" s="23"/>
    </row>
    <row r="519" spans="5:6" x14ac:dyDescent="0.25">
      <c r="E519" s="269"/>
      <c r="F519" s="23"/>
    </row>
    <row r="520" spans="5:6" x14ac:dyDescent="0.25">
      <c r="E520" s="269"/>
      <c r="F520" s="23"/>
    </row>
    <row r="521" spans="5:6" x14ac:dyDescent="0.25">
      <c r="E521" s="269"/>
      <c r="F521" s="23"/>
    </row>
    <row r="522" spans="5:6" x14ac:dyDescent="0.25">
      <c r="E522" s="269"/>
      <c r="F522" s="23"/>
    </row>
    <row r="523" spans="5:6" x14ac:dyDescent="0.25">
      <c r="E523" s="269"/>
      <c r="F523" s="23"/>
    </row>
    <row r="524" spans="5:6" x14ac:dyDescent="0.25">
      <c r="E524" s="269"/>
      <c r="F524" s="23"/>
    </row>
    <row r="525" spans="5:6" x14ac:dyDescent="0.25">
      <c r="E525" s="269"/>
      <c r="F525" s="23"/>
    </row>
    <row r="526" spans="5:6" x14ac:dyDescent="0.25">
      <c r="E526" s="269"/>
      <c r="F526" s="23"/>
    </row>
    <row r="527" spans="5:6" x14ac:dyDescent="0.25">
      <c r="E527" s="269"/>
      <c r="F527" s="23"/>
    </row>
    <row r="528" spans="5:6" x14ac:dyDescent="0.25">
      <c r="E528" s="269"/>
      <c r="F528" s="23"/>
    </row>
    <row r="529" spans="5:6" x14ac:dyDescent="0.25">
      <c r="E529" s="269"/>
      <c r="F529" s="23"/>
    </row>
    <row r="530" spans="5:6" x14ac:dyDescent="0.25">
      <c r="E530" s="269"/>
      <c r="F530" s="23"/>
    </row>
    <row r="531" spans="5:6" x14ac:dyDescent="0.25">
      <c r="E531" s="269"/>
      <c r="F531" s="23"/>
    </row>
    <row r="532" spans="5:6" x14ac:dyDescent="0.25">
      <c r="E532" s="269"/>
      <c r="F532" s="23"/>
    </row>
    <row r="533" spans="5:6" x14ac:dyDescent="0.25">
      <c r="E533" s="269"/>
      <c r="F533" s="23"/>
    </row>
    <row r="534" spans="5:6" x14ac:dyDescent="0.25">
      <c r="E534" s="269"/>
      <c r="F534" s="23"/>
    </row>
    <row r="535" spans="5:6" x14ac:dyDescent="0.25">
      <c r="E535" s="269"/>
      <c r="F535" s="23"/>
    </row>
    <row r="536" spans="5:6" x14ac:dyDescent="0.25">
      <c r="E536" s="269"/>
      <c r="F536" s="23"/>
    </row>
    <row r="537" spans="5:6" x14ac:dyDescent="0.25">
      <c r="E537" s="269"/>
      <c r="F537" s="23"/>
    </row>
    <row r="538" spans="5:6" x14ac:dyDescent="0.25">
      <c r="E538" s="269"/>
      <c r="F538" s="23"/>
    </row>
    <row r="539" spans="5:6" x14ac:dyDescent="0.25">
      <c r="E539" s="269"/>
      <c r="F539" s="23"/>
    </row>
    <row r="540" spans="5:6" x14ac:dyDescent="0.25">
      <c r="E540" s="269"/>
      <c r="F540" s="23"/>
    </row>
    <row r="541" spans="5:6" x14ac:dyDescent="0.25">
      <c r="E541" s="269"/>
      <c r="F541" s="23"/>
    </row>
    <row r="542" spans="5:6" x14ac:dyDescent="0.25">
      <c r="E542" s="269"/>
      <c r="F542" s="23"/>
    </row>
    <row r="543" spans="5:6" x14ac:dyDescent="0.25">
      <c r="E543" s="269"/>
      <c r="F543" s="23"/>
    </row>
    <row r="544" spans="5:6" x14ac:dyDescent="0.25">
      <c r="E544" s="269"/>
      <c r="F544" s="23"/>
    </row>
    <row r="545" spans="5:6" x14ac:dyDescent="0.25">
      <c r="E545" s="269"/>
      <c r="F545" s="23"/>
    </row>
    <row r="546" spans="5:6" x14ac:dyDescent="0.25">
      <c r="E546" s="269"/>
      <c r="F546" s="23"/>
    </row>
    <row r="547" spans="5:6" x14ac:dyDescent="0.25">
      <c r="E547" s="269"/>
      <c r="F547" s="23"/>
    </row>
    <row r="548" spans="5:6" x14ac:dyDescent="0.25">
      <c r="E548" s="269"/>
      <c r="F548" s="23"/>
    </row>
    <row r="549" spans="5:6" x14ac:dyDescent="0.25">
      <c r="E549" s="269"/>
      <c r="F549" s="23"/>
    </row>
    <row r="550" spans="5:6" x14ac:dyDescent="0.25">
      <c r="E550" s="269"/>
      <c r="F550" s="23"/>
    </row>
    <row r="551" spans="5:6" x14ac:dyDescent="0.25">
      <c r="E551" s="269"/>
      <c r="F551" s="23"/>
    </row>
    <row r="552" spans="5:6" x14ac:dyDescent="0.25">
      <c r="E552" s="269"/>
      <c r="F552" s="23"/>
    </row>
    <row r="553" spans="5:6" x14ac:dyDescent="0.25">
      <c r="E553" s="269"/>
      <c r="F553" s="23"/>
    </row>
    <row r="554" spans="5:6" x14ac:dyDescent="0.25">
      <c r="E554" s="269"/>
      <c r="F554" s="23"/>
    </row>
    <row r="555" spans="5:6" x14ac:dyDescent="0.25">
      <c r="E555" s="269"/>
      <c r="F555" s="23"/>
    </row>
    <row r="556" spans="5:6" x14ac:dyDescent="0.25">
      <c r="E556" s="269"/>
      <c r="F556" s="23"/>
    </row>
    <row r="557" spans="5:6" x14ac:dyDescent="0.25">
      <c r="E557" s="269"/>
      <c r="F557" s="23"/>
    </row>
    <row r="558" spans="5:6" x14ac:dyDescent="0.25">
      <c r="E558" s="269"/>
      <c r="F558" s="23"/>
    </row>
    <row r="559" spans="5:6" x14ac:dyDescent="0.25">
      <c r="E559" s="269"/>
      <c r="F559" s="23"/>
    </row>
    <row r="560" spans="5:6" x14ac:dyDescent="0.25">
      <c r="E560" s="269"/>
      <c r="F560" s="23"/>
    </row>
    <row r="561" spans="5:6" x14ac:dyDescent="0.25">
      <c r="E561" s="269"/>
      <c r="F561" s="23"/>
    </row>
    <row r="562" spans="5:6" x14ac:dyDescent="0.25">
      <c r="E562" s="269"/>
      <c r="F562" s="23"/>
    </row>
    <row r="563" spans="5:6" x14ac:dyDescent="0.25">
      <c r="E563" s="269"/>
      <c r="F563" s="23"/>
    </row>
    <row r="564" spans="5:6" x14ac:dyDescent="0.25">
      <c r="E564" s="269"/>
      <c r="F564" s="23"/>
    </row>
    <row r="565" spans="5:6" x14ac:dyDescent="0.25">
      <c r="E565" s="269"/>
      <c r="F565" s="23"/>
    </row>
    <row r="566" spans="5:6" x14ac:dyDescent="0.25">
      <c r="E566" s="269"/>
      <c r="F566" s="23"/>
    </row>
    <row r="567" spans="5:6" x14ac:dyDescent="0.25">
      <c r="E567" s="269"/>
      <c r="F567" s="23"/>
    </row>
    <row r="568" spans="5:6" x14ac:dyDescent="0.25">
      <c r="E568" s="269"/>
      <c r="F568" s="23"/>
    </row>
    <row r="569" spans="5:6" x14ac:dyDescent="0.25">
      <c r="E569" s="269"/>
      <c r="F569" s="23"/>
    </row>
    <row r="570" spans="5:6" x14ac:dyDescent="0.25">
      <c r="E570" s="269"/>
      <c r="F570" s="23"/>
    </row>
    <row r="571" spans="5:6" x14ac:dyDescent="0.25">
      <c r="E571" s="269"/>
      <c r="F571" s="23"/>
    </row>
    <row r="572" spans="5:6" x14ac:dyDescent="0.25">
      <c r="E572" s="269"/>
      <c r="F572" s="23"/>
    </row>
    <row r="573" spans="5:6" x14ac:dyDescent="0.25">
      <c r="E573" s="269"/>
      <c r="F573" s="23"/>
    </row>
    <row r="574" spans="5:6" x14ac:dyDescent="0.25">
      <c r="E574" s="269"/>
      <c r="F574" s="23"/>
    </row>
    <row r="575" spans="5:6" x14ac:dyDescent="0.25">
      <c r="E575" s="269"/>
      <c r="F575" s="23"/>
    </row>
    <row r="576" spans="5:6" x14ac:dyDescent="0.25">
      <c r="E576" s="269"/>
      <c r="F576" s="23"/>
    </row>
    <row r="577" spans="5:6" x14ac:dyDescent="0.25">
      <c r="E577" s="269"/>
      <c r="F577" s="23"/>
    </row>
    <row r="578" spans="5:6" x14ac:dyDescent="0.25">
      <c r="E578" s="269"/>
      <c r="F578" s="23"/>
    </row>
    <row r="579" spans="5:6" x14ac:dyDescent="0.25">
      <c r="E579" s="23"/>
      <c r="F579" s="23"/>
    </row>
    <row r="580" spans="5:6" x14ac:dyDescent="0.25">
      <c r="E580" s="23"/>
      <c r="F580" s="23"/>
    </row>
    <row r="581" spans="5:6" x14ac:dyDescent="0.25">
      <c r="E581" s="23"/>
      <c r="F581" s="23"/>
    </row>
    <row r="582" spans="5:6" x14ac:dyDescent="0.25">
      <c r="E582" s="23"/>
      <c r="F582" s="23"/>
    </row>
    <row r="583" spans="5:6" x14ac:dyDescent="0.25">
      <c r="E583" s="23"/>
      <c r="F583" s="23"/>
    </row>
    <row r="584" spans="5:6" x14ac:dyDescent="0.25">
      <c r="E584" s="23"/>
      <c r="F584" s="23"/>
    </row>
    <row r="585" spans="5:6" x14ac:dyDescent="0.25">
      <c r="E585" s="23"/>
      <c r="F585" s="23"/>
    </row>
    <row r="586" spans="5:6" x14ac:dyDescent="0.25">
      <c r="E586" s="23"/>
      <c r="F586" s="23"/>
    </row>
    <row r="587" spans="5:6" x14ac:dyDescent="0.25">
      <c r="E587" s="23"/>
      <c r="F587" s="23"/>
    </row>
    <row r="588" spans="5:6" x14ac:dyDescent="0.25">
      <c r="E588" s="23"/>
      <c r="F588" s="23"/>
    </row>
    <row r="589" spans="5:6" x14ac:dyDescent="0.25">
      <c r="E589" s="23"/>
      <c r="F589" s="23"/>
    </row>
    <row r="590" spans="5:6" x14ac:dyDescent="0.25">
      <c r="E590" s="23"/>
      <c r="F590" s="23"/>
    </row>
    <row r="591" spans="5:6" x14ac:dyDescent="0.25">
      <c r="E591" s="23"/>
      <c r="F591" s="23"/>
    </row>
    <row r="592" spans="5:6" x14ac:dyDescent="0.25">
      <c r="E592" s="23"/>
      <c r="F592" s="23"/>
    </row>
    <row r="593" spans="5:6" x14ac:dyDescent="0.25">
      <c r="E593" s="23"/>
      <c r="F593" s="23"/>
    </row>
    <row r="594" spans="5:6" x14ac:dyDescent="0.25">
      <c r="E594" s="23"/>
      <c r="F594" s="23"/>
    </row>
    <row r="595" spans="5:6" x14ac:dyDescent="0.25">
      <c r="E595" s="23"/>
      <c r="F595" s="23"/>
    </row>
    <row r="596" spans="5:6" x14ac:dyDescent="0.25">
      <c r="E596" s="23"/>
      <c r="F596" s="23"/>
    </row>
    <row r="597" spans="5:6" x14ac:dyDescent="0.25">
      <c r="E597" s="23"/>
      <c r="F597" s="23"/>
    </row>
    <row r="598" spans="5:6" x14ac:dyDescent="0.25">
      <c r="E598" s="23"/>
      <c r="F598" s="23"/>
    </row>
    <row r="599" spans="5:6" x14ac:dyDescent="0.25">
      <c r="E599" s="23"/>
      <c r="F599" s="23"/>
    </row>
    <row r="600" spans="5:6" x14ac:dyDescent="0.25">
      <c r="E600" s="23"/>
      <c r="F600" s="23"/>
    </row>
    <row r="601" spans="5:6" x14ac:dyDescent="0.25">
      <c r="E601" s="23"/>
      <c r="F601" s="23"/>
    </row>
    <row r="602" spans="5:6" x14ac:dyDescent="0.25">
      <c r="E602" s="23"/>
      <c r="F602" s="23"/>
    </row>
    <row r="603" spans="5:6" x14ac:dyDescent="0.25">
      <c r="E603" s="23"/>
      <c r="F603" s="23"/>
    </row>
    <row r="604" spans="5:6" x14ac:dyDescent="0.25">
      <c r="E604" s="23"/>
      <c r="F604" s="23"/>
    </row>
    <row r="605" spans="5:6" x14ac:dyDescent="0.25">
      <c r="E605" s="23"/>
      <c r="F605" s="23"/>
    </row>
    <row r="606" spans="5:6" x14ac:dyDescent="0.25">
      <c r="E606" s="23"/>
      <c r="F606" s="23"/>
    </row>
    <row r="607" spans="5:6" x14ac:dyDescent="0.25">
      <c r="E607" s="23"/>
      <c r="F607" s="23"/>
    </row>
    <row r="608" spans="5:6" x14ac:dyDescent="0.25">
      <c r="E608" s="23"/>
      <c r="F608" s="23"/>
    </row>
    <row r="609" spans="5:6" x14ac:dyDescent="0.25">
      <c r="E609" s="23"/>
      <c r="F609" s="23"/>
    </row>
    <row r="610" spans="5:6" x14ac:dyDescent="0.25">
      <c r="E610" s="23"/>
      <c r="F610" s="23"/>
    </row>
    <row r="611" spans="5:6" x14ac:dyDescent="0.25">
      <c r="E611" s="23"/>
      <c r="F611" s="23"/>
    </row>
    <row r="612" spans="5:6" x14ac:dyDescent="0.25">
      <c r="E612" s="23"/>
      <c r="F612" s="23"/>
    </row>
    <row r="613" spans="5:6" x14ac:dyDescent="0.25">
      <c r="E613" s="23"/>
      <c r="F613" s="23"/>
    </row>
    <row r="614" spans="5:6" x14ac:dyDescent="0.25">
      <c r="E614" s="23"/>
      <c r="F614" s="23"/>
    </row>
    <row r="615" spans="5:6" x14ac:dyDescent="0.25">
      <c r="E615" s="23"/>
      <c r="F615" s="23"/>
    </row>
    <row r="616" spans="5:6" x14ac:dyDescent="0.25">
      <c r="E616" s="23"/>
      <c r="F616" s="23"/>
    </row>
    <row r="617" spans="5:6" x14ac:dyDescent="0.25">
      <c r="E617" s="23"/>
      <c r="F617" s="23"/>
    </row>
    <row r="618" spans="5:6" x14ac:dyDescent="0.25">
      <c r="E618" s="23"/>
      <c r="F618" s="23"/>
    </row>
    <row r="619" spans="5:6" x14ac:dyDescent="0.25">
      <c r="E619" s="23"/>
      <c r="F619" s="23"/>
    </row>
    <row r="620" spans="5:6" x14ac:dyDescent="0.25">
      <c r="E620" s="23"/>
      <c r="F620" s="23"/>
    </row>
    <row r="621" spans="5:6" x14ac:dyDescent="0.25">
      <c r="E621" s="23"/>
      <c r="F621" s="23"/>
    </row>
    <row r="622" spans="5:6" x14ac:dyDescent="0.25">
      <c r="E622" s="23"/>
      <c r="F622" s="23"/>
    </row>
    <row r="623" spans="5:6" x14ac:dyDescent="0.25">
      <c r="E623" s="23"/>
      <c r="F623" s="23"/>
    </row>
    <row r="624" spans="5:6" x14ac:dyDescent="0.25">
      <c r="E624" s="23"/>
      <c r="F624" s="23"/>
    </row>
    <row r="625" spans="5:6" x14ac:dyDescent="0.25">
      <c r="E625" s="23"/>
      <c r="F625" s="23"/>
    </row>
    <row r="626" spans="5:6" x14ac:dyDescent="0.25">
      <c r="E626" s="23"/>
      <c r="F626" s="23"/>
    </row>
    <row r="627" spans="5:6" x14ac:dyDescent="0.25">
      <c r="E627" s="23"/>
      <c r="F627" s="23"/>
    </row>
    <row r="628" spans="5:6" x14ac:dyDescent="0.25">
      <c r="E628" s="23"/>
      <c r="F628" s="23"/>
    </row>
    <row r="629" spans="5:6" x14ac:dyDescent="0.25">
      <c r="E629" s="23"/>
      <c r="F629" s="23"/>
    </row>
    <row r="630" spans="5:6" x14ac:dyDescent="0.25">
      <c r="E630" s="23"/>
      <c r="F630" s="23"/>
    </row>
    <row r="631" spans="5:6" x14ac:dyDescent="0.25">
      <c r="E631" s="23"/>
      <c r="F631" s="23"/>
    </row>
    <row r="632" spans="5:6" x14ac:dyDescent="0.25">
      <c r="E632" s="23"/>
      <c r="F632" s="23"/>
    </row>
    <row r="633" spans="5:6" x14ac:dyDescent="0.25">
      <c r="E633" s="23"/>
      <c r="F633" s="23"/>
    </row>
    <row r="634" spans="5:6" x14ac:dyDescent="0.25">
      <c r="E634" s="23"/>
      <c r="F634" s="23"/>
    </row>
    <row r="635" spans="5:6" x14ac:dyDescent="0.25">
      <c r="E635" s="23"/>
      <c r="F635" s="23"/>
    </row>
    <row r="636" spans="5:6" x14ac:dyDescent="0.25">
      <c r="E636" s="23"/>
      <c r="F636" s="23"/>
    </row>
    <row r="637" spans="5:6" x14ac:dyDescent="0.25">
      <c r="E637" s="23"/>
      <c r="F637" s="23"/>
    </row>
    <row r="638" spans="5:6" x14ac:dyDescent="0.25">
      <c r="E638" s="23"/>
      <c r="F638" s="23"/>
    </row>
    <row r="639" spans="5:6" x14ac:dyDescent="0.25">
      <c r="E639" s="23"/>
      <c r="F639" s="23"/>
    </row>
  </sheetData>
  <phoneticPr fontId="14" type="noConversion"/>
  <conditionalFormatting sqref="G9 G12 G33 G53:G57">
    <cfRule type="expression" dxfId="1" priority="4" stopIfTrue="1">
      <formula>$F9=#REF!</formula>
    </cfRule>
  </conditionalFormatting>
  <conditionalFormatting sqref="G178 G183:G185">
    <cfRule type="expression" dxfId="0" priority="2" stopIfTrue="1">
      <formula>$E178=#REF!</formula>
    </cfRule>
  </conditionalFormatting>
  <pageMargins left="0.25" right="0.25" top="0.75" bottom="0.75" header="0.3" footer="0.3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ewerminska</dc:creator>
  <cp:lastModifiedBy>ewerminska</cp:lastModifiedBy>
  <cp:lastPrinted>2025-06-25T11:57:55Z</cp:lastPrinted>
  <dcterms:created xsi:type="dcterms:W3CDTF">2019-11-27T14:50:54Z</dcterms:created>
  <dcterms:modified xsi:type="dcterms:W3CDTF">2025-08-19T11:05:19Z</dcterms:modified>
</cp:coreProperties>
</file>