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owalski\Desktop\Pakiety Lekowe\Podpisane Pakiety\ZABLOKOWANE\"/>
    </mc:Choice>
  </mc:AlternateContent>
  <xr:revisionPtr revIDLastSave="0" documentId="8_{E32918EF-AB5C-4397-9A6A-F1930990684F}" xr6:coauthVersionLast="45" xr6:coauthVersionMax="45" xr10:uidLastSave="{00000000-0000-0000-0000-000000000000}"/>
  <workbookProtection workbookAlgorithmName="SHA-512" workbookHashValue="S7m+mb3F8uO0Zg2m5yG6HnDJEOGY/VnR6yOPkjnwxzOkehfD6a/1lDDta8se5UQ9q7lFJxVUd2kyb23SJlbf+w==" workbookSaltValue="KXnHyndouZz9E6W4dUBYBg==" workbookSpinCount="100000" lockStructure="1"/>
  <bookViews>
    <workbookView xWindow="-120" yWindow="-120" windowWidth="29040" windowHeight="15990" xr2:uid="{00000000-000D-0000-FFFF-FFFF00000000}"/>
  </bookViews>
  <sheets>
    <sheet name="Arkusz1" sheetId="1" r:id="rId1"/>
  </sheets>
  <definedNames>
    <definedName name="_xlnm._FilterDatabase" localSheetId="0" hidden="1">Arkusz1!$C$2:$U$10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K4" i="1" l="1"/>
  <c r="K5" i="1"/>
  <c r="K6" i="1"/>
  <c r="K7" i="1"/>
  <c r="K8" i="1"/>
  <c r="K9" i="1"/>
  <c r="L5" i="1"/>
  <c r="M5" i="1" s="1"/>
  <c r="L6" i="1"/>
  <c r="M6" i="1" s="1"/>
  <c r="L7" i="1"/>
  <c r="M7" i="1" s="1"/>
  <c r="L8" i="1"/>
  <c r="M8" i="1" s="1"/>
  <c r="L9" i="1"/>
  <c r="M9" i="1" s="1"/>
  <c r="L4" i="1"/>
  <c r="M4" i="1" s="1"/>
  <c r="L3" i="1"/>
  <c r="M3" i="1" l="1"/>
  <c r="L10" i="1"/>
  <c r="M10" i="1"/>
  <c r="N3" i="1"/>
  <c r="N10" i="1" s="1"/>
</calcChain>
</file>

<file path=xl/sharedStrings.xml><?xml version="1.0" encoding="utf-8"?>
<sst xmlns="http://schemas.openxmlformats.org/spreadsheetml/2006/main" count="47" uniqueCount="43">
  <si>
    <t>Nr pakietu</t>
  </si>
  <si>
    <t>Pozycja w pakiecie</t>
  </si>
  <si>
    <t>Nazwa międzynarodowa leku, postać, dawka, jednostka miary</t>
  </si>
  <si>
    <t>Szacunkowa ilość jednostek miary</t>
  </si>
  <si>
    <t>Oferowany preparat, postać, dawka, jednostka miary</t>
  </si>
  <si>
    <t>Oferowana ilość</t>
  </si>
  <si>
    <t>Cena netto za jednostkę miary</t>
  </si>
  <si>
    <t>% VAT</t>
  </si>
  <si>
    <t>Cena brutto za jednostkę miary</t>
  </si>
  <si>
    <t>Producent</t>
  </si>
  <si>
    <t>kod EAN</t>
  </si>
  <si>
    <t>Uwagi oferenta</t>
  </si>
  <si>
    <t>Port x 1 szt</t>
  </si>
  <si>
    <t>Zbiornik na wydzielinę mały 300ml x 1 szt</t>
  </si>
  <si>
    <t xml:space="preserve">Łącznik x 1szt. </t>
  </si>
  <si>
    <t>Łącznie:</t>
  </si>
  <si>
    <t>Typ Porduktu</t>
  </si>
  <si>
    <t>Uwagi zamawiającego</t>
  </si>
  <si>
    <t>UWAGA:</t>
  </si>
  <si>
    <t>TYP PRODUKTU:</t>
  </si>
  <si>
    <t>-</t>
  </si>
  <si>
    <t>PRODUKT LECZNICZY</t>
  </si>
  <si>
    <t>WYRÓB MEDYCZNY</t>
  </si>
  <si>
    <t>SUPLEMENT DIETY</t>
  </si>
  <si>
    <t>ŚRODEK SPOŻYWCZY SPECJALNEGO PRZEZNACZENIA ŻYWIENIOWEGO</t>
  </si>
  <si>
    <t>INNE</t>
  </si>
  <si>
    <t>DANE WYKONAWCY</t>
  </si>
  <si>
    <t>NAZWA WYKONAWCY:</t>
  </si>
  <si>
    <t>ADRES:</t>
  </si>
  <si>
    <t>NIP:</t>
  </si>
  <si>
    <t>REGON:</t>
  </si>
  <si>
    <t>Oferowany trmin ważności min. 12 m-cy</t>
  </si>
  <si>
    <t>Wysokość wadium</t>
  </si>
  <si>
    <t>Nr oferty</t>
  </si>
  <si>
    <t>Zestaw opatrunek  mały "S" x 1 szt, wym. min. 10x7,5x3,3 cm</t>
  </si>
  <si>
    <t>Zestaw opatrunek średni "M" x 1 szt, wym. min. 18x12,5x3,3 cm</t>
  </si>
  <si>
    <t>Zestaw opatrunek  duży "L" x 1 szt, wym. min. 25x15x3,3 cm</t>
  </si>
  <si>
    <t>Zestaw opatrunek  bardzo duży "XL" x 1 szt, wym. min. 30x30x1,6 cm</t>
  </si>
  <si>
    <t>Część  V ZESTAWY DO PRÓŻNIOWEGO LECZENIA RAN</t>
  </si>
  <si>
    <t>W przypadku wyboru najkorzystniejszej oferty Wykonawca zobowiązuje się użyczyć Zamawiającemu nieodpłatnie na czas trwania umowy urządzenia do podciśnieniowego leczenia ran w ilości 15 szt. Zamawiający zastrzega możliwość zwiększenia ilości pomp.</t>
  </si>
  <si>
    <t>Wartość brutto za pozycję</t>
  </si>
  <si>
    <t>Wartość brutto w pakiecie</t>
  </si>
  <si>
    <t>Wartość netto za pozycję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</si>
</sst>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_z_ł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i/>
      <sz val="6"/>
      <color theme="1"/>
      <name val="Calibri"/>
      <family val="2"/>
      <charset val="238"/>
      <scheme val="minor"/>
    </font>
    <font>
      <i/>
      <sz val="6"/>
      <color rgb="FFC00000"/>
      <name val="Calibri"/>
      <family val="2"/>
      <charset val="238"/>
      <scheme val="minor"/>
    </font>
    <font>
      <sz val="6"/>
      <color rgb="FFC00000"/>
      <name val="Calibri"/>
      <family val="2"/>
      <charset val="238"/>
      <scheme val="minor"/>
    </font>
    <font>
      <b/>
      <sz val="6"/>
      <color theme="1"/>
      <name val="Arial"/>
      <family val="2"/>
      <charset val="238"/>
    </font>
    <font>
      <b/>
      <i/>
      <sz val="6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9" fontId="7" fillId="2" borderId="1" xfId="2" applyNumberFormat="1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>
      <alignment horizontal="right" vertical="center"/>
    </xf>
    <xf numFmtId="9" fontId="8" fillId="0" borderId="0" xfId="1" applyFont="1"/>
    <xf numFmtId="0" fontId="7" fillId="2" borderId="1" xfId="0" applyFont="1" applyFill="1" applyBorder="1" applyAlignment="1">
      <alignment wrapText="1"/>
    </xf>
    <xf numFmtId="0" fontId="10" fillId="2" borderId="0" xfId="0" applyFont="1" applyFill="1"/>
    <xf numFmtId="0" fontId="10" fillId="2" borderId="0" xfId="0" applyFont="1" applyFill="1" applyAlignment="1">
      <alignment horizontal="left" vertical="center"/>
    </xf>
    <xf numFmtId="4" fontId="5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2" borderId="3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horizontal="right"/>
    </xf>
    <xf numFmtId="4" fontId="5" fillId="2" borderId="22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8" fontId="12" fillId="0" borderId="3" xfId="1" applyNumberFormat="1" applyFont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9" fontId="12" fillId="0" borderId="5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8" fillId="0" borderId="9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49" fontId="18" fillId="0" borderId="10" xfId="0" applyNumberFormat="1" applyFont="1" applyBorder="1" applyAlignment="1" applyProtection="1">
      <alignment horizontal="center" vertical="distributed" wrapText="1"/>
      <protection locked="0"/>
    </xf>
    <xf numFmtId="49" fontId="18" fillId="0" borderId="11" xfId="0" applyNumberFormat="1" applyFont="1" applyBorder="1" applyAlignment="1" applyProtection="1">
      <alignment horizontal="center" vertical="distributed" wrapText="1"/>
      <protection locked="0"/>
    </xf>
    <xf numFmtId="164" fontId="7" fillId="3" borderId="3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9" fontId="19" fillId="2" borderId="3" xfId="1" applyFont="1" applyFill="1" applyBorder="1" applyAlignment="1">
      <alignment horizontal="center" vertical="center" wrapText="1"/>
    </xf>
    <xf numFmtId="9" fontId="9" fillId="2" borderId="4" xfId="1" applyFont="1" applyFill="1" applyBorder="1" applyAlignment="1">
      <alignment horizontal="center" vertical="center" wrapText="1"/>
    </xf>
    <xf numFmtId="9" fontId="9" fillId="2" borderId="5" xfId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49" fontId="18" fillId="0" borderId="1" xfId="0" applyNumberFormat="1" applyFont="1" applyBorder="1" applyAlignment="1" applyProtection="1">
      <alignment horizontal="left" wrapText="1"/>
      <protection locked="0"/>
    </xf>
    <xf numFmtId="49" fontId="18" fillId="0" borderId="13" xfId="0" applyNumberFormat="1" applyFont="1" applyBorder="1" applyAlignment="1" applyProtection="1">
      <alignment horizontal="left" wrapText="1"/>
      <protection locked="0"/>
    </xf>
    <xf numFmtId="0" fontId="18" fillId="0" borderId="14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49" fontId="18" fillId="0" borderId="15" xfId="0" applyNumberFormat="1" applyFont="1" applyBorder="1" applyAlignment="1" applyProtection="1">
      <alignment horizontal="left" wrapText="1"/>
      <protection locked="0"/>
    </xf>
    <xf numFmtId="49" fontId="18" fillId="0" borderId="16" xfId="0" applyNumberFormat="1" applyFont="1" applyBorder="1" applyAlignment="1" applyProtection="1">
      <alignment horizontal="left" wrapText="1"/>
      <protection locked="0"/>
    </xf>
    <xf numFmtId="9" fontId="9" fillId="2" borderId="1" xfId="1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9" fontId="8" fillId="2" borderId="1" xfId="1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Protection="1"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5"/>
  <sheetViews>
    <sheetView tabSelected="1" zoomScale="140" zoomScaleNormal="140" workbookViewId="0">
      <selection activeCell="U3" sqref="U3:U9"/>
    </sheetView>
  </sheetViews>
  <sheetFormatPr defaultRowHeight="15" x14ac:dyDescent="0.25"/>
  <cols>
    <col min="2" max="2" width="6.5703125" customWidth="1"/>
    <col min="3" max="3" width="4.7109375" customWidth="1"/>
    <col min="4" max="4" width="5.85546875" customWidth="1"/>
    <col min="5" max="5" width="27.140625" customWidth="1"/>
    <col min="7" max="7" width="9.28515625" customWidth="1"/>
    <col min="8" max="8" width="6" bestFit="1" customWidth="1"/>
    <col min="9" max="9" width="7.85546875" customWidth="1"/>
    <col min="10" max="10" width="3.85546875" bestFit="1" customWidth="1"/>
    <col min="11" max="11" width="8.42578125" customWidth="1"/>
    <col min="12" max="13" width="13" customWidth="1"/>
    <col min="14" max="14" width="12.28515625" customWidth="1"/>
    <col min="20" max="20" width="24.85546875" style="34" customWidth="1"/>
  </cols>
  <sheetData>
    <row r="1" spans="2:23" x14ac:dyDescent="0.25">
      <c r="C1" s="41" t="s">
        <v>38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2"/>
      <c r="P1" s="2"/>
      <c r="Q1" s="2"/>
      <c r="R1" s="2"/>
      <c r="S1" s="2"/>
      <c r="T1" s="30"/>
      <c r="U1" s="1"/>
      <c r="V1" s="1"/>
      <c r="W1" s="1"/>
    </row>
    <row r="2" spans="2:23" s="6" customFormat="1" ht="33" x14ac:dyDescent="0.15">
      <c r="B2" s="29" t="s">
        <v>33</v>
      </c>
      <c r="C2" s="21" t="s">
        <v>0</v>
      </c>
      <c r="D2" s="20" t="s">
        <v>1</v>
      </c>
      <c r="E2" s="20" t="s">
        <v>2</v>
      </c>
      <c r="F2" s="20" t="s">
        <v>3</v>
      </c>
      <c r="G2" s="20" t="s">
        <v>4</v>
      </c>
      <c r="H2" s="20" t="s">
        <v>5</v>
      </c>
      <c r="I2" s="19" t="s">
        <v>6</v>
      </c>
      <c r="J2" s="22" t="s">
        <v>7</v>
      </c>
      <c r="K2" s="19" t="s">
        <v>8</v>
      </c>
      <c r="L2" s="19" t="s">
        <v>42</v>
      </c>
      <c r="M2" s="19" t="s">
        <v>40</v>
      </c>
      <c r="N2" s="19" t="s">
        <v>41</v>
      </c>
      <c r="O2" s="20" t="s">
        <v>9</v>
      </c>
      <c r="P2" s="18" t="s">
        <v>10</v>
      </c>
      <c r="Q2" s="18" t="s">
        <v>16</v>
      </c>
      <c r="R2" s="20" t="s">
        <v>31</v>
      </c>
      <c r="S2" s="21" t="s">
        <v>11</v>
      </c>
      <c r="T2" s="21" t="s">
        <v>17</v>
      </c>
      <c r="U2" s="28" t="s">
        <v>32</v>
      </c>
    </row>
    <row r="3" spans="2:23" s="6" customFormat="1" ht="8.25" x14ac:dyDescent="0.15">
      <c r="B3" s="10"/>
      <c r="C3" s="42">
        <v>1</v>
      </c>
      <c r="D3" s="7">
        <v>1</v>
      </c>
      <c r="E3" s="8" t="s">
        <v>13</v>
      </c>
      <c r="F3" s="9">
        <v>750</v>
      </c>
      <c r="G3" s="77"/>
      <c r="H3" s="78"/>
      <c r="I3" s="79"/>
      <c r="J3" s="11"/>
      <c r="K3" s="12">
        <f>ROUND(ROUND(I3,2)+ROUND(I3,2)*J3,2)</f>
        <v>0</v>
      </c>
      <c r="L3" s="12">
        <f>ROUND(H3*ROUND(I3,2),2)</f>
        <v>0</v>
      </c>
      <c r="M3" s="38">
        <f>ROUND(L3+L3*J3,2)</f>
        <v>0</v>
      </c>
      <c r="N3" s="56">
        <f>SUM(M3:M9)</f>
        <v>0</v>
      </c>
      <c r="O3" s="74"/>
      <c r="P3" s="74"/>
      <c r="Q3" s="74"/>
      <c r="R3" s="74"/>
      <c r="S3" s="71"/>
      <c r="T3" s="58" t="s">
        <v>39</v>
      </c>
      <c r="U3" s="45">
        <v>1540</v>
      </c>
      <c r="V3" s="13"/>
      <c r="W3" s="13"/>
    </row>
    <row r="4" spans="2:23" s="6" customFormat="1" ht="8.25" x14ac:dyDescent="0.15">
      <c r="B4" s="10"/>
      <c r="C4" s="43"/>
      <c r="D4" s="7">
        <v>2</v>
      </c>
      <c r="E4" s="8" t="s">
        <v>12</v>
      </c>
      <c r="F4" s="7">
        <v>5</v>
      </c>
      <c r="G4" s="77"/>
      <c r="H4" s="78"/>
      <c r="I4" s="79"/>
      <c r="J4" s="11"/>
      <c r="K4" s="12">
        <f t="shared" ref="K4:K9" si="0">ROUND(ROUND(I4,2)+ROUND(I4,2)*J4,2)</f>
        <v>0</v>
      </c>
      <c r="L4" s="12">
        <f>ROUND(H4*ROUND(I4,2),2)</f>
        <v>0</v>
      </c>
      <c r="M4" s="38">
        <f>ROUND(L4+L4*J4,2)</f>
        <v>0</v>
      </c>
      <c r="N4" s="57"/>
      <c r="O4" s="72"/>
      <c r="P4" s="72"/>
      <c r="Q4" s="74"/>
      <c r="R4" s="72"/>
      <c r="S4" s="72"/>
      <c r="T4" s="59"/>
      <c r="U4" s="46"/>
    </row>
    <row r="5" spans="2:23" s="6" customFormat="1" ht="16.5" x14ac:dyDescent="0.15">
      <c r="B5" s="10"/>
      <c r="C5" s="43"/>
      <c r="D5" s="7">
        <v>3</v>
      </c>
      <c r="E5" s="8" t="s">
        <v>34</v>
      </c>
      <c r="F5" s="7">
        <v>360</v>
      </c>
      <c r="G5" s="77"/>
      <c r="H5" s="78"/>
      <c r="I5" s="79"/>
      <c r="J5" s="11"/>
      <c r="K5" s="12">
        <f t="shared" si="0"/>
        <v>0</v>
      </c>
      <c r="L5" s="12">
        <f t="shared" ref="L5:L9" si="1">ROUND(H5*ROUND(I5,2),2)</f>
        <v>0</v>
      </c>
      <c r="M5" s="38">
        <f t="shared" ref="M5:M9" si="2">ROUND(L5+L5*J5,2)</f>
        <v>0</v>
      </c>
      <c r="N5" s="57"/>
      <c r="O5" s="72"/>
      <c r="P5" s="72"/>
      <c r="Q5" s="74"/>
      <c r="R5" s="72"/>
      <c r="S5" s="72"/>
      <c r="T5" s="59"/>
      <c r="U5" s="46"/>
    </row>
    <row r="6" spans="2:23" s="6" customFormat="1" ht="16.5" x14ac:dyDescent="0.15">
      <c r="B6" s="10"/>
      <c r="C6" s="43"/>
      <c r="D6" s="7">
        <v>4</v>
      </c>
      <c r="E6" s="8" t="s">
        <v>35</v>
      </c>
      <c r="F6" s="7">
        <v>350</v>
      </c>
      <c r="G6" s="77"/>
      <c r="H6" s="78"/>
      <c r="I6" s="79"/>
      <c r="J6" s="11"/>
      <c r="K6" s="12">
        <f t="shared" si="0"/>
        <v>0</v>
      </c>
      <c r="L6" s="12">
        <f t="shared" si="1"/>
        <v>0</v>
      </c>
      <c r="M6" s="38">
        <f t="shared" si="2"/>
        <v>0</v>
      </c>
      <c r="N6" s="57"/>
      <c r="O6" s="72"/>
      <c r="P6" s="72"/>
      <c r="Q6" s="74"/>
      <c r="R6" s="72"/>
      <c r="S6" s="72"/>
      <c r="T6" s="59"/>
      <c r="U6" s="46"/>
    </row>
    <row r="7" spans="2:23" s="6" customFormat="1" ht="16.5" x14ac:dyDescent="0.15">
      <c r="B7" s="10"/>
      <c r="C7" s="43"/>
      <c r="D7" s="7">
        <v>5</v>
      </c>
      <c r="E7" s="8" t="s">
        <v>36</v>
      </c>
      <c r="F7" s="7">
        <v>120</v>
      </c>
      <c r="G7" s="77"/>
      <c r="H7" s="78"/>
      <c r="I7" s="79"/>
      <c r="J7" s="11"/>
      <c r="K7" s="12">
        <f t="shared" si="0"/>
        <v>0</v>
      </c>
      <c r="L7" s="12">
        <f t="shared" si="1"/>
        <v>0</v>
      </c>
      <c r="M7" s="38">
        <f t="shared" si="2"/>
        <v>0</v>
      </c>
      <c r="N7" s="57"/>
      <c r="O7" s="72"/>
      <c r="P7" s="72"/>
      <c r="Q7" s="74"/>
      <c r="R7" s="72"/>
      <c r="S7" s="72"/>
      <c r="T7" s="59"/>
      <c r="U7" s="46"/>
    </row>
    <row r="8" spans="2:23" s="6" customFormat="1" ht="16.5" x14ac:dyDescent="0.15">
      <c r="B8" s="10"/>
      <c r="C8" s="43"/>
      <c r="D8" s="7">
        <v>6</v>
      </c>
      <c r="E8" s="14" t="s">
        <v>37</v>
      </c>
      <c r="F8" s="7">
        <v>5</v>
      </c>
      <c r="G8" s="77"/>
      <c r="H8" s="78"/>
      <c r="I8" s="79"/>
      <c r="J8" s="11"/>
      <c r="K8" s="12">
        <f t="shared" si="0"/>
        <v>0</v>
      </c>
      <c r="L8" s="12">
        <f t="shared" si="1"/>
        <v>0</v>
      </c>
      <c r="M8" s="38">
        <f t="shared" si="2"/>
        <v>0</v>
      </c>
      <c r="N8" s="57"/>
      <c r="O8" s="72"/>
      <c r="P8" s="72"/>
      <c r="Q8" s="74"/>
      <c r="R8" s="72"/>
      <c r="S8" s="72"/>
      <c r="T8" s="59"/>
      <c r="U8" s="46"/>
    </row>
    <row r="9" spans="2:23" s="6" customFormat="1" ht="9" thickBot="1" x14ac:dyDescent="0.2">
      <c r="B9" s="10"/>
      <c r="C9" s="44"/>
      <c r="D9" s="7">
        <v>7</v>
      </c>
      <c r="E9" s="8" t="s">
        <v>14</v>
      </c>
      <c r="F9" s="7">
        <v>50</v>
      </c>
      <c r="G9" s="77"/>
      <c r="H9" s="78"/>
      <c r="I9" s="79"/>
      <c r="J9" s="11"/>
      <c r="K9" s="12">
        <f t="shared" si="0"/>
        <v>0</v>
      </c>
      <c r="L9" s="35">
        <f t="shared" si="1"/>
        <v>0</v>
      </c>
      <c r="M9" s="37">
        <f t="shared" si="2"/>
        <v>0</v>
      </c>
      <c r="N9" s="57"/>
      <c r="O9" s="76"/>
      <c r="P9" s="75"/>
      <c r="Q9" s="74"/>
      <c r="R9" s="75"/>
      <c r="S9" s="73"/>
      <c r="T9" s="60"/>
      <c r="U9" s="47"/>
    </row>
    <row r="10" spans="2:23" s="6" customFormat="1" ht="9" thickBot="1" x14ac:dyDescent="0.2">
      <c r="C10" s="15"/>
      <c r="D10" s="15"/>
      <c r="E10" s="16"/>
      <c r="F10" s="15"/>
      <c r="G10" s="15"/>
      <c r="H10" s="15"/>
      <c r="I10" s="15"/>
      <c r="J10" s="15"/>
      <c r="K10" s="39" t="s">
        <v>15</v>
      </c>
      <c r="L10" s="40">
        <f>SUM(L3:L9)</f>
        <v>0</v>
      </c>
      <c r="M10" s="36">
        <f>SUM(M3:M9)</f>
        <v>0</v>
      </c>
      <c r="N10" s="17">
        <f>SUM(N3:N9)</f>
        <v>0</v>
      </c>
      <c r="O10" s="15"/>
      <c r="P10" s="15"/>
      <c r="Q10" s="15"/>
      <c r="R10" s="15"/>
      <c r="S10" s="15"/>
      <c r="T10" s="31"/>
    </row>
    <row r="11" spans="2:23" x14ac:dyDescent="0.25">
      <c r="C11" s="3"/>
      <c r="D11" s="3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2"/>
      <c r="U11" s="5"/>
      <c r="V11" s="5"/>
      <c r="W11" s="5"/>
    </row>
    <row r="12" spans="2:23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33"/>
      <c r="U12" s="1"/>
      <c r="V12" s="1"/>
      <c r="W12" s="1"/>
    </row>
    <row r="13" spans="2:23" x14ac:dyDescent="0.25">
      <c r="K13" s="23" t="s">
        <v>18</v>
      </c>
      <c r="L13" s="24" t="s">
        <v>19</v>
      </c>
      <c r="M13" s="24"/>
      <c r="N13" s="23"/>
      <c r="O13" s="23"/>
      <c r="P13" s="23"/>
      <c r="Q13" s="23"/>
      <c r="R13" s="25"/>
    </row>
    <row r="14" spans="2:23" x14ac:dyDescent="0.25">
      <c r="K14" s="26" t="s">
        <v>20</v>
      </c>
      <c r="L14" s="23" t="s">
        <v>21</v>
      </c>
      <c r="M14" s="23"/>
      <c r="N14" s="23"/>
      <c r="O14" s="23"/>
      <c r="P14" s="23"/>
      <c r="Q14" s="23"/>
      <c r="R14" s="25"/>
    </row>
    <row r="15" spans="2:23" x14ac:dyDescent="0.25">
      <c r="K15" s="26" t="s">
        <v>20</v>
      </c>
      <c r="L15" s="23" t="s">
        <v>22</v>
      </c>
      <c r="M15" s="23"/>
      <c r="N15" s="23"/>
      <c r="O15" s="23"/>
      <c r="P15" s="23"/>
      <c r="Q15" s="23"/>
      <c r="R15" s="25"/>
    </row>
    <row r="16" spans="2:23" x14ac:dyDescent="0.25">
      <c r="K16" s="26" t="s">
        <v>20</v>
      </c>
      <c r="L16" s="23" t="s">
        <v>23</v>
      </c>
      <c r="M16" s="23"/>
      <c r="N16" s="23"/>
      <c r="O16" s="23"/>
      <c r="P16" s="23"/>
      <c r="Q16" s="23"/>
      <c r="R16" s="25"/>
    </row>
    <row r="17" spans="11:18" x14ac:dyDescent="0.25">
      <c r="K17" s="26" t="s">
        <v>20</v>
      </c>
      <c r="L17" s="23" t="s">
        <v>24</v>
      </c>
      <c r="M17" s="23"/>
      <c r="N17" s="23"/>
      <c r="O17" s="23"/>
      <c r="P17" s="23"/>
      <c r="Q17" s="23"/>
      <c r="R17" s="25"/>
    </row>
    <row r="18" spans="11:18" x14ac:dyDescent="0.25">
      <c r="K18" s="26" t="s">
        <v>20</v>
      </c>
      <c r="L18" s="23" t="s">
        <v>25</v>
      </c>
      <c r="M18" s="23"/>
      <c r="N18" s="23"/>
      <c r="O18" s="23"/>
      <c r="P18" s="23"/>
      <c r="Q18" s="23"/>
      <c r="R18" s="25"/>
    </row>
    <row r="19" spans="11:18" ht="15.75" thickBot="1" x14ac:dyDescent="0.3">
      <c r="R19" s="27"/>
    </row>
    <row r="20" spans="11:18" ht="16.5" thickBot="1" x14ac:dyDescent="0.3">
      <c r="L20" s="48" t="s">
        <v>26</v>
      </c>
      <c r="M20" s="49"/>
      <c r="N20" s="49"/>
      <c r="O20" s="49"/>
      <c r="P20" s="49"/>
      <c r="Q20" s="50"/>
      <c r="R20" s="27"/>
    </row>
    <row r="21" spans="11:18" ht="15.75" x14ac:dyDescent="0.25">
      <c r="L21" s="51" t="s">
        <v>27</v>
      </c>
      <c r="M21" s="52"/>
      <c r="N21" s="53"/>
      <c r="O21" s="53"/>
      <c r="P21" s="54"/>
      <c r="Q21" s="55"/>
      <c r="R21" s="27"/>
    </row>
    <row r="22" spans="11:18" ht="15.75" x14ac:dyDescent="0.25">
      <c r="L22" s="61" t="s">
        <v>28</v>
      </c>
      <c r="M22" s="62"/>
      <c r="N22" s="63"/>
      <c r="O22" s="63"/>
      <c r="P22" s="64"/>
      <c r="Q22" s="65"/>
      <c r="R22" s="27"/>
    </row>
    <row r="23" spans="11:18" ht="15.75" x14ac:dyDescent="0.25">
      <c r="L23" s="61" t="s">
        <v>29</v>
      </c>
      <c r="M23" s="62"/>
      <c r="N23" s="63"/>
      <c r="O23" s="63"/>
      <c r="P23" s="64"/>
      <c r="Q23" s="65"/>
      <c r="R23" s="27"/>
    </row>
    <row r="24" spans="11:18" ht="16.5" thickBot="1" x14ac:dyDescent="0.3">
      <c r="L24" s="66" t="s">
        <v>30</v>
      </c>
      <c r="M24" s="67"/>
      <c r="N24" s="68"/>
      <c r="O24" s="68"/>
      <c r="P24" s="69"/>
      <c r="Q24" s="70"/>
      <c r="R24" s="27"/>
    </row>
    <row r="25" spans="11:18" x14ac:dyDescent="0.25">
      <c r="R25" s="27"/>
    </row>
  </sheetData>
  <sheetProtection algorithmName="SHA-512" hashValue="6IQ9H4eB7xrnV83GIlcTQsoEU7Afq2/dhRMGOI6jH8C10Gp4BZP85noA8s3Jjjst23geIs/HvJIfopFjixfVSw==" saltValue="ibAQspVXCVQwmd2EfHTbQA==" spinCount="100000" sheet="1" objects="1" scenarios="1" autoFilter="0"/>
  <autoFilter ref="C2:U10" xr:uid="{00000000-0009-0000-0000-000000000000}"/>
  <mergeCells count="14">
    <mergeCell ref="L22:O22"/>
    <mergeCell ref="P22:Q22"/>
    <mergeCell ref="L23:O23"/>
    <mergeCell ref="P23:Q23"/>
    <mergeCell ref="L24:O24"/>
    <mergeCell ref="P24:Q24"/>
    <mergeCell ref="C1:N1"/>
    <mergeCell ref="C3:C9"/>
    <mergeCell ref="U3:U9"/>
    <mergeCell ref="L20:Q20"/>
    <mergeCell ref="L21:O21"/>
    <mergeCell ref="P21:Q21"/>
    <mergeCell ref="N3:N9"/>
    <mergeCell ref="T3:T9"/>
  </mergeCells>
  <dataValidations count="1">
    <dataValidation type="list" allowBlank="1" showInputMessage="1" showErrorMessage="1" sqref="Q3:Q9" xr:uid="{3C2A5A91-5877-40FA-8F51-89D47DBBD3A5}">
      <formula1>$L$14:$L$18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ewerminska</dc:creator>
  <cp:lastModifiedBy>tkowalski</cp:lastModifiedBy>
  <cp:lastPrinted>2020-02-28T09:47:21Z</cp:lastPrinted>
  <dcterms:created xsi:type="dcterms:W3CDTF">2019-12-29T13:26:41Z</dcterms:created>
  <dcterms:modified xsi:type="dcterms:W3CDTF">2020-03-02T09:14:35Z</dcterms:modified>
</cp:coreProperties>
</file>