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520" yWindow="255" windowWidth="17085" windowHeight="14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8" i="1" l="1"/>
  <c r="G10" i="1" l="1"/>
  <c r="G9" i="1" l="1"/>
  <c r="F11" i="1" l="1"/>
  <c r="G11" i="1" l="1"/>
  <c r="K9" i="1"/>
  <c r="L9" i="1" s="1"/>
  <c r="K8" i="1"/>
  <c r="L8" i="1" l="1"/>
  <c r="K11" i="1" l="1"/>
  <c r="I11" i="1"/>
  <c r="L11" i="1"/>
  <c r="K10" i="1" l="1"/>
  <c r="L10" i="1" s="1"/>
</calcChain>
</file>

<file path=xl/sharedStrings.xml><?xml version="1.0" encoding="utf-8"?>
<sst xmlns="http://schemas.openxmlformats.org/spreadsheetml/2006/main" count="38" uniqueCount="36">
  <si>
    <t>FORMULARZ ASORTYMENTOWO-CENOWY</t>
  </si>
  <si>
    <t>L.p.</t>
  </si>
  <si>
    <t>Nazwa</t>
  </si>
  <si>
    <t xml:space="preserve">Liczba miesięcy </t>
  </si>
  <si>
    <t>Format papieru</t>
  </si>
  <si>
    <t>Rodzaj wydruku</t>
  </si>
  <si>
    <t>Szacowana miesięczna ilość wydruków na wszystkich urządzeniach</t>
  </si>
  <si>
    <t>Liczba stron ogółem</t>
  </si>
  <si>
    <t>Cena jednostkowa netto za 1 stronę</t>
  </si>
  <si>
    <t>VAT w %</t>
  </si>
  <si>
    <t>Średni szacowany koszt miesięczny brutto</t>
  </si>
  <si>
    <t>8</t>
  </si>
  <si>
    <t>9</t>
  </si>
  <si>
    <t>11</t>
  </si>
  <si>
    <t>A4</t>
  </si>
  <si>
    <t>mono</t>
  </si>
  <si>
    <t>kolor</t>
  </si>
  <si>
    <t>RAZEM</t>
  </si>
  <si>
    <t>Uwagi:</t>
  </si>
  <si>
    <t>1.</t>
  </si>
  <si>
    <t>Format A3 jest liczony jak 2 strony A4</t>
  </si>
  <si>
    <t>2.</t>
  </si>
  <si>
    <t>Wartość netto na    12 m-cy</t>
  </si>
  <si>
    <t>Wartość brutto na 12 m-cy</t>
  </si>
  <si>
    <t>Podane koszty zawierają pełną usługę, w tym obsługę serwisową, dostawę własnych urządzeń, wszystkie materiały eksploatacyjne, części zamienne, papier oraz jego dystrybucję.</t>
  </si>
  <si>
    <t>Koszt wydruku na urządzeniach Zamawiającego oraz urządzeniach dostarczonych przez Wykonawcę.</t>
  </si>
  <si>
    <t>podpis i pieczęć osoby uprawnionej/ upoważnionej do podpisania oferty</t>
  </si>
  <si>
    <t>3.</t>
  </si>
  <si>
    <t>10</t>
  </si>
  <si>
    <r>
      <t xml:space="preserve">Cenę jednostkową netto w </t>
    </r>
    <r>
      <rPr>
        <i/>
        <sz val="12"/>
        <color theme="1"/>
        <rFont val="Times New Roman"/>
        <family val="1"/>
        <charset val="238"/>
      </rPr>
      <t>Kolumnie 7</t>
    </r>
    <r>
      <rPr>
        <sz val="12"/>
        <color theme="1"/>
        <rFont val="Times New Roman"/>
        <family val="1"/>
        <charset val="238"/>
      </rPr>
      <t xml:space="preserve"> należy podać z dokładnością do czterech miejsc po przecinku, natomiast wartości netto i brutto w Kolumnach 8, 10 i 11 należy podać z dokładnością do dwóch miejsc po przecinku.</t>
    </r>
  </si>
  <si>
    <t xml:space="preserve">……………………… dnia ………….…2018r. </t>
  </si>
  <si>
    <t>…………………………………..……</t>
  </si>
  <si>
    <t>Koszt wydruku opaski identyfikacyjnej dla dorosłych na drukarce Zebra HC100</t>
  </si>
  <si>
    <t xml:space="preserve">opaska </t>
  </si>
  <si>
    <t>2020 r.</t>
  </si>
  <si>
    <t>Załącznik nr 7 do SIWZ, Załącznik do Umowy Nr…...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</si>
</sst>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\ _z_ł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vertical="center"/>
    </xf>
    <xf numFmtId="4" fontId="1" fillId="0" borderId="4" xfId="0" applyNumberFormat="1" applyFont="1" applyBorder="1" applyAlignment="1" applyProtection="1">
      <alignment vertical="center"/>
    </xf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4" fontId="1" fillId="0" borderId="0" xfId="0" applyNumberFormat="1" applyFont="1" applyProtection="1"/>
    <xf numFmtId="0" fontId="2" fillId="0" borderId="4" xfId="0" applyFont="1" applyFill="1" applyBorder="1" applyAlignment="1" applyProtection="1">
      <alignment horizontal="center" vertical="center"/>
    </xf>
    <xf numFmtId="164" fontId="1" fillId="0" borderId="4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2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vertical="center"/>
    </xf>
    <xf numFmtId="4" fontId="1" fillId="0" borderId="10" xfId="0" applyNumberFormat="1" applyFont="1" applyFill="1" applyBorder="1" applyAlignment="1" applyProtection="1">
      <alignment vertical="center"/>
    </xf>
    <xf numFmtId="4" fontId="1" fillId="0" borderId="10" xfId="0" applyNumberFormat="1" applyFont="1" applyBorder="1" applyAlignment="1" applyProtection="1">
      <alignment vertical="center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top"/>
    </xf>
    <xf numFmtId="0" fontId="2" fillId="0" borderId="7" xfId="0" applyFont="1" applyBorder="1" applyAlignment="1" applyProtection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1" xfId="0" applyNumberFormat="1" applyFont="1" applyBorder="1" applyAlignment="1" applyProtection="1">
      <alignment horizontal="center" vertical="center"/>
    </xf>
    <xf numFmtId="4" fontId="2" fillId="0" borderId="11" xfId="0" applyNumberFormat="1" applyFont="1" applyBorder="1" applyAlignment="1" applyProtection="1">
      <alignment horizontal="center" vertical="center"/>
    </xf>
    <xf numFmtId="4" fontId="2" fillId="0" borderId="8" xfId="0" applyNumberFormat="1" applyFont="1" applyBorder="1" applyAlignment="1" applyProtection="1">
      <alignment horizontal="center" vertical="center"/>
    </xf>
    <xf numFmtId="4" fontId="2" fillId="2" borderId="11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1" fillId="4" borderId="4" xfId="0" applyNumberFormat="1" applyFont="1" applyFill="1" applyBorder="1" applyAlignment="1" applyProtection="1">
      <alignment horizontal="right" vertical="center"/>
    </xf>
    <xf numFmtId="3" fontId="1" fillId="4" borderId="10" xfId="0" applyNumberFormat="1" applyFont="1" applyFill="1" applyBorder="1" applyAlignment="1" applyProtection="1">
      <alignment vertical="center"/>
    </xf>
    <xf numFmtId="3" fontId="1" fillId="4" borderId="10" xfId="0" applyNumberFormat="1" applyFont="1" applyFill="1" applyBorder="1" applyAlignment="1" applyProtection="1">
      <alignment horizontal="right" vertical="center"/>
    </xf>
    <xf numFmtId="3" fontId="1" fillId="4" borderId="13" xfId="0" applyNumberFormat="1" applyFont="1" applyFill="1" applyBorder="1" applyAlignment="1">
      <alignment vertical="center"/>
    </xf>
    <xf numFmtId="3" fontId="1" fillId="4" borderId="13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0" fillId="0" borderId="0" xfId="0" applyAlignment="1"/>
    <xf numFmtId="0" fontId="3" fillId="3" borderId="0" xfId="0" applyFont="1" applyFill="1" applyAlignment="1" applyProtection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0" zoomScaleNormal="80" workbookViewId="0">
      <selection activeCell="U10" sqref="U10"/>
    </sheetView>
  </sheetViews>
  <sheetFormatPr defaultRowHeight="15" x14ac:dyDescent="0.25"/>
  <cols>
    <col min="1" max="1" width="6.85546875" customWidth="1"/>
    <col min="2" max="2" width="21.42578125" customWidth="1"/>
    <col min="3" max="3" width="10.7109375" customWidth="1"/>
    <col min="5" max="5" width="10.7109375" customWidth="1"/>
    <col min="6" max="6" width="14.85546875" customWidth="1"/>
    <col min="7" max="7" width="10.140625" bestFit="1" customWidth="1"/>
    <col min="8" max="8" width="13.85546875" customWidth="1"/>
    <col min="9" max="9" width="14.85546875" customWidth="1"/>
    <col min="10" max="10" width="8.85546875" bestFit="1" customWidth="1"/>
    <col min="11" max="11" width="12.28515625" customWidth="1"/>
    <col min="12" max="12" width="13.140625" customWidth="1"/>
  </cols>
  <sheetData>
    <row r="1" spans="1:14" ht="60.75" customHeight="1" x14ac:dyDescent="0.25">
      <c r="A1" s="1"/>
      <c r="B1" s="1"/>
      <c r="C1" s="2"/>
      <c r="D1" s="1"/>
      <c r="E1" s="1"/>
      <c r="F1" s="1"/>
      <c r="G1" s="1"/>
      <c r="H1" s="1"/>
      <c r="I1" s="1"/>
      <c r="J1" s="62" t="s">
        <v>35</v>
      </c>
      <c r="K1" s="62"/>
      <c r="L1" s="62"/>
      <c r="M1" s="3"/>
    </row>
    <row r="2" spans="1:14" ht="15.7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4"/>
    </row>
    <row r="3" spans="1:14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thickBot="1" x14ac:dyDescent="0.3">
      <c r="A5" s="2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82.5" customHeight="1" thickBot="1" x14ac:dyDescent="0.3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22</v>
      </c>
      <c r="J6" s="6" t="s">
        <v>9</v>
      </c>
      <c r="K6" s="6" t="s">
        <v>23</v>
      </c>
      <c r="L6" s="7" t="s">
        <v>10</v>
      </c>
      <c r="M6" s="8"/>
    </row>
    <row r="7" spans="1:14" ht="15.75" thickBot="1" x14ac:dyDescent="0.3">
      <c r="A7" s="54">
        <v>1</v>
      </c>
      <c r="B7" s="55"/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 t="s">
        <v>11</v>
      </c>
      <c r="J7" s="10" t="s">
        <v>12</v>
      </c>
      <c r="K7" s="10" t="s">
        <v>28</v>
      </c>
      <c r="L7" s="11" t="s">
        <v>13</v>
      </c>
      <c r="M7" s="12"/>
    </row>
    <row r="8" spans="1:14" ht="61.5" customHeight="1" thickBot="1" x14ac:dyDescent="0.3">
      <c r="A8" s="56">
        <v>1</v>
      </c>
      <c r="B8" s="58" t="s">
        <v>25</v>
      </c>
      <c r="C8" s="20">
        <v>12</v>
      </c>
      <c r="D8" s="13" t="s">
        <v>14</v>
      </c>
      <c r="E8" s="14" t="s">
        <v>15</v>
      </c>
      <c r="F8" s="43">
        <v>480000</v>
      </c>
      <c r="G8" s="44">
        <f>C8*F8</f>
        <v>5760000</v>
      </c>
      <c r="H8" s="21"/>
      <c r="I8" s="15"/>
      <c r="J8" s="28"/>
      <c r="K8" s="29">
        <f>I8*(1+J8/100)</f>
        <v>0</v>
      </c>
      <c r="L8" s="16">
        <f>K8/C8</f>
        <v>0</v>
      </c>
      <c r="M8" s="1"/>
    </row>
    <row r="9" spans="1:14" ht="61.5" customHeight="1" thickBot="1" x14ac:dyDescent="0.3">
      <c r="A9" s="57"/>
      <c r="B9" s="59"/>
      <c r="C9" s="23">
        <v>12</v>
      </c>
      <c r="D9" s="24" t="s">
        <v>14</v>
      </c>
      <c r="E9" s="24" t="s">
        <v>16</v>
      </c>
      <c r="F9" s="45">
        <v>10000</v>
      </c>
      <c r="G9" s="46">
        <f t="shared" ref="G9:G10" si="0">C9*F9</f>
        <v>120000</v>
      </c>
      <c r="H9" s="25"/>
      <c r="I9" s="26"/>
      <c r="J9" s="28"/>
      <c r="K9" s="30">
        <f t="shared" ref="K9:K10" si="1">I9*(1+J9/100)</f>
        <v>0</v>
      </c>
      <c r="L9" s="27">
        <f>K9/C9</f>
        <v>0</v>
      </c>
      <c r="M9" s="1"/>
    </row>
    <row r="10" spans="1:14" ht="61.5" customHeight="1" thickBot="1" x14ac:dyDescent="0.3">
      <c r="A10" s="33">
        <v>2</v>
      </c>
      <c r="B10" s="34" t="s">
        <v>32</v>
      </c>
      <c r="C10" s="35">
        <v>12</v>
      </c>
      <c r="D10" s="33" t="s">
        <v>33</v>
      </c>
      <c r="E10" s="33" t="s">
        <v>15</v>
      </c>
      <c r="F10" s="47">
        <v>4000</v>
      </c>
      <c r="G10" s="48">
        <f t="shared" si="0"/>
        <v>48000</v>
      </c>
      <c r="H10" s="25"/>
      <c r="I10" s="36"/>
      <c r="J10" s="28"/>
      <c r="K10" s="37">
        <f t="shared" si="1"/>
        <v>0</v>
      </c>
      <c r="L10" s="36">
        <f>K10/C10</f>
        <v>0</v>
      </c>
      <c r="M10" s="1"/>
    </row>
    <row r="11" spans="1:14" ht="33" customHeight="1" thickBot="1" x14ac:dyDescent="0.3">
      <c r="A11" s="51" t="s">
        <v>17</v>
      </c>
      <c r="B11" s="52"/>
      <c r="C11" s="52"/>
      <c r="D11" s="52"/>
      <c r="E11" s="52"/>
      <c r="F11" s="38">
        <f>SUM(F8:F9)</f>
        <v>490000</v>
      </c>
      <c r="G11" s="39">
        <f>SUM(G8:G9)</f>
        <v>5880000</v>
      </c>
      <c r="H11" s="32"/>
      <c r="I11" s="40">
        <f>SUM(I8:I9)</f>
        <v>0</v>
      </c>
      <c r="J11" s="41"/>
      <c r="K11" s="42">
        <f>SUM(K8:K9)</f>
        <v>0</v>
      </c>
      <c r="L11" s="42">
        <f>SUM(L8:L9)</f>
        <v>0</v>
      </c>
      <c r="M11" s="1"/>
    </row>
    <row r="12" spans="1:14" x14ac:dyDescent="0.25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7" t="s">
        <v>18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8" t="s">
        <v>19</v>
      </c>
      <c r="B14" s="1" t="s">
        <v>20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8" t="s">
        <v>21</v>
      </c>
      <c r="B15" s="1" t="s">
        <v>24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30.75" customHeight="1" x14ac:dyDescent="0.25">
      <c r="A16" s="31" t="s">
        <v>27</v>
      </c>
      <c r="B16" s="60" t="s">
        <v>29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3" x14ac:dyDescent="0.25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22" t="s">
        <v>30</v>
      </c>
      <c r="C19" s="2"/>
      <c r="D19" s="1" t="s">
        <v>34</v>
      </c>
      <c r="E19" s="1"/>
      <c r="F19" s="1"/>
      <c r="G19" s="1"/>
      <c r="H19" s="1"/>
      <c r="I19" s="19"/>
      <c r="J19" s="1"/>
      <c r="K19" s="50" t="s">
        <v>31</v>
      </c>
      <c r="L19" s="50"/>
      <c r="M19" s="1"/>
    </row>
    <row r="20" spans="1:13" ht="40.5" customHeight="1" x14ac:dyDescent="0.25">
      <c r="A20" s="1"/>
      <c r="B20" s="1"/>
      <c r="C20" s="2"/>
      <c r="D20" s="1"/>
      <c r="E20" s="1"/>
      <c r="F20" s="1"/>
      <c r="G20" s="1"/>
      <c r="H20" s="1"/>
      <c r="I20" s="1"/>
      <c r="J20" s="1"/>
      <c r="K20" s="49" t="s">
        <v>26</v>
      </c>
      <c r="L20" s="49"/>
      <c r="M20" s="1"/>
    </row>
    <row r="21" spans="1:13" x14ac:dyDescent="0.25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J1:L1"/>
    <mergeCell ref="K20:L20"/>
    <mergeCell ref="K19:L19"/>
    <mergeCell ref="A11:E11"/>
    <mergeCell ref="A2:L2"/>
    <mergeCell ref="A7:B7"/>
    <mergeCell ref="A8:A9"/>
    <mergeCell ref="B8:B9"/>
    <mergeCell ref="B16:N16"/>
  </mergeCells>
  <pageMargins left="0.7" right="0.7" top="0.75" bottom="0.75" header="0.3" footer="0.3"/>
  <pageSetup paperSize="8" scale="72" orientation="landscape" r:id="rId1"/>
  <ignoredErrors>
    <ignoredError sqref="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2020-09-21T07:37:35Z</dcterms:modified>
</cp:coreProperties>
</file>